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c1f733028f02e81/Documents/ABRS/Forms and Records/Updated Forms/"/>
    </mc:Choice>
  </mc:AlternateContent>
  <xr:revisionPtr revIDLastSave="0" documentId="8_{196E89DB-AF86-48DE-A381-070937E8B6AB}" xr6:coauthVersionLast="47" xr6:coauthVersionMax="47" xr10:uidLastSave="{00000000-0000-0000-0000-000000000000}"/>
  <bookViews>
    <workbookView xWindow="-120" yWindow="-120" windowWidth="29040" windowHeight="15720" firstSheet="1" activeTab="5" xr2:uid="{00000000-000D-0000-FFFF-FFFF00000000}"/>
  </bookViews>
  <sheets>
    <sheet name="Introduction" sheetId="11" r:id="rId1"/>
    <sheet name="Summary" sheetId="5" r:id="rId2"/>
    <sheet name="Council Inspection Checklist" sheetId="1" r:id="rId3"/>
    <sheet name="H&amp;S Statutory Checklist" sheetId="2" r:id="rId4"/>
    <sheet name="Employment Checklist" sheetId="3" r:id="rId5"/>
    <sheet name="Client Checklist" sheetId="4" r:id="rId6"/>
    <sheet name="Staff Sufficiency Calculator" sheetId="9" r:id="rId7"/>
    <sheet name="Guide to Calculator" sheetId="10" r:id="rId8"/>
  </sheets>
  <definedNames>
    <definedName name="_xlnm._FilterDatabase" localSheetId="5" hidden="1">'Client Checklist'!$A$4:$E$24</definedName>
    <definedName name="_xlnm._FilterDatabase" localSheetId="4" hidden="1">'Employment Checklist'!$A$4:$E$200</definedName>
    <definedName name="_xlnm._FilterDatabase" localSheetId="3" hidden="1">'H&amp;S Statutory Checklist'!$A$4:$D$31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 l="1"/>
  <c r="E4" i="5"/>
  <c r="D5" i="5"/>
  <c r="D4" i="5"/>
  <c r="C4" i="5"/>
  <c r="C5" i="5"/>
  <c r="B5" i="5"/>
  <c r="B4" i="5"/>
  <c r="B13" i="9"/>
  <c r="B11" i="9"/>
  <c r="B14" i="9" s="1"/>
  <c r="B17" i="9" s="1"/>
  <c r="B18"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Baber</author>
  </authors>
  <commentList>
    <comment ref="G7" authorId="0" shapeId="0" xr:uid="{6AF9A6EC-CEB4-4830-8D27-F83093CA50BD}">
      <text>
        <r>
          <rPr>
            <b/>
            <sz val="9"/>
            <color indexed="81"/>
            <rFont val="Tahoma"/>
            <charset val="1"/>
          </rPr>
          <t>George Baber:</t>
        </r>
        <r>
          <rPr>
            <sz val="9"/>
            <color indexed="81"/>
            <rFont val="Tahoma"/>
            <charset val="1"/>
          </rPr>
          <t xml:space="preserve">
Regulations refer to website but we recommend you and it to Social Media pages</t>
        </r>
      </text>
    </comment>
    <comment ref="G81" authorId="0" shapeId="0" xr:uid="{62F2BB9C-A482-4A6E-A5B1-80F3EA9D237C}">
      <text>
        <r>
          <rPr>
            <b/>
            <sz val="9"/>
            <color indexed="81"/>
            <rFont val="Tahoma"/>
            <charset val="1"/>
          </rPr>
          <t>George Baber:</t>
        </r>
        <r>
          <rPr>
            <sz val="9"/>
            <color indexed="81"/>
            <rFont val="Tahoma"/>
            <charset val="1"/>
          </rPr>
          <t xml:space="preserve">
This needs to be signed off by your vet - this can be a physical signature or an email approving</t>
        </r>
      </text>
    </comment>
    <comment ref="G102" authorId="0" shapeId="0" xr:uid="{CEB4212A-E7DC-4C80-A785-AE030FE0B945}">
      <text>
        <r>
          <rPr>
            <b/>
            <sz val="9"/>
            <color indexed="81"/>
            <rFont val="Tahoma"/>
            <family val="2"/>
          </rPr>
          <t>George Baber:</t>
        </r>
        <r>
          <rPr>
            <sz val="9"/>
            <color indexed="81"/>
            <rFont val="Tahoma"/>
            <family val="2"/>
          </rPr>
          <t xml:space="preserve">
Fire risk assessments should be undertaken by a competent person. Where a third-party assessor is used, evidence of competence should be available.</t>
        </r>
      </text>
    </comment>
    <comment ref="G104" authorId="0" shapeId="0" xr:uid="{8A3386F3-736B-44B3-A7B6-0AC3534794AB}">
      <text>
        <r>
          <rPr>
            <b/>
            <sz val="9"/>
            <color indexed="81"/>
            <rFont val="Tahoma"/>
            <family val="2"/>
          </rPr>
          <t>George Baber:</t>
        </r>
        <r>
          <rPr>
            <sz val="9"/>
            <color indexed="81"/>
            <rFont val="Tahoma"/>
            <family val="2"/>
          </rPr>
          <t xml:space="preserve">
Any permanent or substantially constructed structure used by people (or for services) that must meet legal standards for safety, construction, and use.  In a Riding School, this means anything on the yard that people use like a proper building—not just horse housing or temporary structures.  This could be tack rooms, staff and classrooms, kitchens, staff accommodation and can include indoor arena.  A fire detection system is a system designed to identify the presence of fire at an early stage, typically through smoke or heat detection, and initiate a warning to occupants. In practice, this is usually part of a fire detection and alarm system in accordance with standards such as BS 5839.  Fire detectors should be located in enclosed, low-dust areas such as tack rooms, offices and escape routes. Dusty environments like arenas and hay stores are unsuitable for smoke detection, so alternative measures such as heat detectors or procedural controls should be used to avoid false alarms while maintaining effective fire warning.  Fire detection systems require regular testing, maintenance and periodic replacement of components. While not always formally described as ‘lifed’, detectors and system components have a finite service life and must be maintained in accordance with standards such as BS 5839, including weekly testing and periodic servicing.</t>
        </r>
      </text>
    </comment>
    <comment ref="G132" authorId="0" shapeId="0" xr:uid="{C1DFDF46-4AA9-401E-B25C-9816995ED293}">
      <text>
        <r>
          <rPr>
            <b/>
            <sz val="9"/>
            <color indexed="81"/>
            <rFont val="Tahoma"/>
            <charset val="1"/>
          </rPr>
          <t>George Baber:</t>
        </r>
        <r>
          <rPr>
            <sz val="9"/>
            <color indexed="81"/>
            <rFont val="Tahoma"/>
            <charset val="1"/>
          </rPr>
          <t xml:space="preserve">
Saddles should be checked more often for:
- young horses
- horses that gain or lose weight
- horses with muscle development changes
All horses must have a dental check at least once a year by a vet or someone qualified by the BAEDT</t>
        </r>
      </text>
    </comment>
    <comment ref="G133" authorId="0" shapeId="0" xr:uid="{B429B5B0-D989-4711-86A2-A04362459C35}">
      <text>
        <r>
          <rPr>
            <b/>
            <sz val="9"/>
            <color indexed="81"/>
            <rFont val="Tahoma"/>
            <charset val="1"/>
          </rPr>
          <t>George Baber:</t>
        </r>
        <r>
          <rPr>
            <sz val="9"/>
            <color indexed="81"/>
            <rFont val="Tahoma"/>
            <charset val="1"/>
          </rPr>
          <t xml:space="preserve">
This needs to be signed off by your vet - this can be a physical signature or an email approving</t>
        </r>
      </text>
    </comment>
    <comment ref="G137" authorId="0" shapeId="0" xr:uid="{E08ECD51-CDE7-4230-85F9-074B9CFF24FC}">
      <text>
        <r>
          <rPr>
            <b/>
            <sz val="9"/>
            <color indexed="81"/>
            <rFont val="Tahoma"/>
            <charset val="1"/>
          </rPr>
          <t>George Baber:</t>
        </r>
        <r>
          <rPr>
            <sz val="9"/>
            <color indexed="81"/>
            <rFont val="Tahoma"/>
            <charset val="1"/>
          </rPr>
          <t xml:space="preserve">
The frequency of trimming and shoeing for each horse must be recorded and available for inspection.</t>
        </r>
      </text>
    </comment>
    <comment ref="G149" authorId="0" shapeId="0" xr:uid="{9DD75F72-A094-42D8-873D-4AD5A217A774}">
      <text>
        <r>
          <rPr>
            <b/>
            <sz val="9"/>
            <color indexed="81"/>
            <rFont val="Tahoma"/>
            <charset val="1"/>
          </rPr>
          <t>George Baber:</t>
        </r>
        <r>
          <rPr>
            <sz val="9"/>
            <color indexed="81"/>
            <rFont val="Tahoma"/>
            <charset val="1"/>
          </rPr>
          <t xml:space="preserve">
Includes (but not limited to):
Tractors
All-Terrain Vehicles (ATVs / quad bikes)
Utility vehicles (e.g. Gators, side-by-sides)
Telehandlers / rough terrain forklifts
Dumpers (site dumpers, mini dumpers)
Ride-on mowers / agricultural mowers
Work-related road vehicles (if used for business purposes)
Horse walkers
Pressure washers / power washers
Powered Hand Tools (such as angle grinder and chain saws)
Chemical sprayers (weed killer, disinfectant foggers)
Solar lamps</t>
        </r>
      </text>
    </comment>
    <comment ref="G150" authorId="0" shapeId="0" xr:uid="{D22A894B-B44E-45E5-8A36-18FD30002C8B}">
      <text>
        <r>
          <rPr>
            <b/>
            <sz val="9"/>
            <color indexed="81"/>
            <rFont val="Tahoma"/>
            <charset val="1"/>
          </rPr>
          <t>George Baber:</t>
        </r>
        <r>
          <rPr>
            <sz val="9"/>
            <color indexed="81"/>
            <rFont val="Tahoma"/>
            <charset val="1"/>
          </rPr>
          <t xml:space="preserve">
🏇 Riding Activities
These should always have standalone RAs because risk varies by rider, horse, and context:
Lessons (group &amp; private)/Riding in the school (flatwork)
Jumping lessons
Riding unsupervised (incl. employees &amp; competent clients)
Hacking / rides / treks
Roadwork (often separate due to external risk)
Lunging (ridden)
💡 Consider splitting:
Beginner lessons
Intermediate/advanced lessons
Children vs adults
🧍 Ground Handling Activities
Catching/turning out horses
Tacking/Untacking
Leading horses (yard &amp; to/from fields)
Handling horses for lessons
Holding horses for mounting
Handling difficult/young horses
🚚 Transport &amp; Movement
Loading horses into trailers/horseboxes
Unloading horses
Travelling horses (if staff involved)
🧹 Yard Operations (People + Horses Interaction)
Often bundled, but better separated:
Mucking out (especially with horses present)
Feeding horses
Moving horses between areas
Working in shared spaces (yard traffic management)
🌾 Field &amp; Turnout Activities
Turning out horses
Bringing in horses
Managing groups in fields
💡 Risks vary hugely with:
Herd dynamics
Weather
Ground conditions
🧑‍🏫 Instruction &amp; Supervision
Consider in RAs
Supervising clients on the yard
Supervising children / vulnerable persons
🧗 Specialist / Higher-Risk Activities
These should definitely be standalone:
Lunging (in-hand)
Long-reining
Breaking / backing horses
Schooling difficult horses
Clipping (if offered)
Veterinary procedures assistance
🚶 Non-Ridden Client Activities
Often overlooked but relevant:
Yard tours / visits
Pony days / camps
Work experience placements
Volunteers assisting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George Baber</author>
  </authors>
  <commentList>
    <comment ref="D7" authorId="0" shapeId="0" xr:uid="{A2CC297E-12A4-4B57-9645-E6CFB24FD923}">
      <text>
        <r>
          <rPr>
            <b/>
            <sz val="9"/>
            <color indexed="81"/>
            <rFont val="Tahoma"/>
          </rPr>
          <t>George Baber:</t>
        </r>
        <r>
          <rPr>
            <sz val="9"/>
            <color indexed="81"/>
            <rFont val="Tahoma"/>
          </rPr>
          <t xml:space="preserve">
Risk assessments are a management tool to help the riding school understand risks and put the right controls in place; staff don’t need to sign them, but the actions must be built into procedures, plans and signage.</t>
        </r>
      </text>
    </comment>
    <comment ref="D16" authorId="0" shapeId="0" xr:uid="{FAC2820F-1995-4A07-8EC0-BCDFBAC0B7BC}">
      <text>
        <r>
          <rPr>
            <b/>
            <sz val="9"/>
            <color indexed="81"/>
            <rFont val="Tahoma"/>
            <family val="2"/>
          </rPr>
          <t>George Baber:</t>
        </r>
        <r>
          <rPr>
            <sz val="9"/>
            <color indexed="81"/>
            <rFont val="Tahoma"/>
            <family val="2"/>
          </rPr>
          <t xml:space="preserve">
Routes for horses, vehicles and pedestrians should be clearly defined and maintained in a safe condition. Where possible, separation should be achieved, but where this is not practical, risks should be controlled through supervision and safe systems of work. Measures should be proportionate to the size and complexity of the riding school.</t>
        </r>
      </text>
    </comment>
    <comment ref="D24" authorId="0" shapeId="0" xr:uid="{AD6C07CF-7890-4270-A093-7AD177267845}">
      <text>
        <r>
          <rPr>
            <b/>
            <sz val="9"/>
            <color indexed="81"/>
            <rFont val="Tahoma"/>
            <family val="2"/>
          </rPr>
          <t>George Baber:</t>
        </r>
        <r>
          <rPr>
            <sz val="9"/>
            <color indexed="81"/>
            <rFont val="Tahoma"/>
            <family val="2"/>
          </rPr>
          <t xml:space="preserve">
Riding schools with fixed electrical installations in workplace buildings (including stables) are expected to have periodic inspection and testing (every 3 to 5 years - check with your insurer), typically evidenced by an EICR, in line with the Electricity at Work Regulations. This ensures systems are safe and maintained, particularly in higher-risk yard environments.  PAT testing is not legally required at a fixed annual interval, but electrical equipment must be maintained to prevent danger under the Electricity at Work Regulations. In a riding school environment, annual PAT testing is a common and proportionate approach due to higher risks from dust, damp and damage.</t>
        </r>
      </text>
    </comment>
    <comment ref="D26" authorId="0" shapeId="0" xr:uid="{E1C6F0A0-F980-4FFD-B775-963F875FCED8}">
      <text>
        <r>
          <rPr>
            <b/>
            <sz val="9"/>
            <color indexed="81"/>
            <rFont val="Tahoma"/>
            <family val="2"/>
          </rPr>
          <t>George Baber:</t>
        </r>
        <r>
          <rPr>
            <sz val="9"/>
            <color indexed="81"/>
            <rFont val="Tahoma"/>
            <family val="2"/>
          </rPr>
          <t xml:space="preserve">
Tractors
All-Terrain Vehicles (ATVs / quad bikes)
Utility vehicles (e.g. Gators, side-by-sides)
Horse transporters
Telehandlers / rough terrain forklifts
Dumpers (site dumpers, mini dumpers)
Ride-on mowers / agricultural mowers
Work-related road vehicles (if used for business purposes)
Horse walkers
Pressure washers / power washers
Powered Hand Tools (such as angle grinder and chain saws)
Chemical sprayers (weed killer, disinfectant foggers)
Solar lamps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George Baber</author>
  </authors>
  <commentList>
    <comment ref="D5" authorId="0" shapeId="0" xr:uid="{ACC5B7A3-1911-4290-A6C6-F90BCEF31C5E}">
      <text>
        <r>
          <rPr>
            <b/>
            <sz val="9"/>
            <color indexed="81"/>
            <rFont val="Tahoma"/>
            <family val="2"/>
          </rPr>
          <t>George Baber:</t>
        </r>
        <r>
          <rPr>
            <sz val="9"/>
            <color indexed="81"/>
            <rFont val="Tahoma"/>
            <family val="2"/>
          </rPr>
          <t xml:space="preserve">
Employment status is determined based on factors such as control, independence and financial risk. Ensure that individuals classified as self-employed are genuinely in business on their own account, for example by working for multiple clients and holding their own insurance. Records and agreements are kept to support this.</t>
        </r>
      </text>
    </comment>
    <comment ref="D6" authorId="0" shapeId="0" xr:uid="{27B12BF3-B744-42D5-90D6-9CDC878BBC90}">
      <text>
        <r>
          <rPr>
            <b/>
            <sz val="9"/>
            <color indexed="81"/>
            <rFont val="Tahoma"/>
            <family val="2"/>
          </rPr>
          <t>George Baber:</t>
        </r>
        <r>
          <rPr>
            <sz val="9"/>
            <color indexed="81"/>
            <rFont val="Tahoma"/>
            <family val="2"/>
          </rPr>
          <t xml:space="preserve">
The online right to work check is completed using the GOV.UK service  (https://www.gov.uk/view-right-to-work), where the employee provides a share code. The employer verifies the individual’s status online, retains a copy of the result, and records the date of the check. Repeat checks are diarised where permission is time-limited.  UK and Irish citizens can be checked manually passport or birth certificate and NI number (copies retained).</t>
        </r>
      </text>
    </comment>
    <comment ref="D13" authorId="0" shapeId="0" xr:uid="{A00EDB5D-E5FE-4D06-ACBA-0F41A47A4EDD}">
      <text>
        <r>
          <rPr>
            <b/>
            <sz val="9"/>
            <color indexed="81"/>
            <rFont val="Tahoma"/>
            <family val="2"/>
          </rPr>
          <t>George Baber:</t>
        </r>
        <r>
          <rPr>
            <sz val="9"/>
            <color indexed="81"/>
            <rFont val="Tahoma"/>
            <family val="2"/>
          </rPr>
          <t xml:space="preserve">
Historically, employers used: 12.07% of hours worked
This is no longer lawful for many workers. Correct approach (for most): Use 52-week average pay (ignoring unpaid weeks)</t>
        </r>
      </text>
    </comment>
    <comment ref="D15" authorId="0" shapeId="0" xr:uid="{45720699-4105-4A2D-9AEF-FE0D6F004B92}">
      <text>
        <r>
          <rPr>
            <b/>
            <sz val="9"/>
            <color indexed="81"/>
            <rFont val="Tahoma"/>
            <family val="2"/>
          </rPr>
          <t>George Baber:</t>
        </r>
        <r>
          <rPr>
            <sz val="9"/>
            <color indexed="81"/>
            <rFont val="Tahoma"/>
            <family val="2"/>
          </rPr>
          <t xml:space="preserve">
You must automatically enrol staff who are:
🔹 Aged 22 to State Pension age
🔹 Working in the UK
🔹 Earning over the earnings trigger (set annually by government)
🔹 Classed as a worker/employee (not genuinely self-employed)
Current earnings trigger (UK) (Apr 26):
🔹 £10,000 per year (gross earnings)
🔹 This figure is set by the government and reviewed annually
Monthly / weekly equivalents (useful for payroll):
🔹 Approx. £833 per month
🔹 Approx. £192 per week</t>
        </r>
      </text>
    </comment>
    <comment ref="C22" authorId="0" shapeId="0" xr:uid="{78817B2A-3C4B-4AFF-9875-4692BC1B0E73}">
      <text>
        <r>
          <rPr>
            <b/>
            <sz val="9"/>
            <color indexed="81"/>
            <rFont val="Tahoma"/>
            <family val="2"/>
          </rPr>
          <t>George Baber:</t>
        </r>
        <r>
          <rPr>
            <sz val="9"/>
            <color indexed="81"/>
            <rFont val="Tahoma"/>
            <family val="2"/>
          </rPr>
          <t xml:space="preserve">
If someone is 15, 16 or 17 years old, they might be legally classed as a 'young worker'. A young worker is someone who has reached school leaving age but is under 18.</t>
        </r>
      </text>
    </comment>
    <comment ref="D22" authorId="0" shapeId="0" xr:uid="{351A5823-AB72-4D9F-B234-7909ED5FECC2}">
      <text>
        <r>
          <rPr>
            <b/>
            <sz val="9"/>
            <color indexed="81"/>
            <rFont val="Tahoma"/>
            <family val="2"/>
          </rPr>
          <t>George Baber:</t>
        </r>
        <r>
          <rPr>
            <sz val="9"/>
            <color indexed="81"/>
            <rFont val="Tahoma"/>
            <family val="2"/>
          </rPr>
          <t xml:space="preserve">
By law, young workers must not work more than:
- 8 hours a day
- 40 hours a week
They must also have, as a minimum:
- a 30-minute break if their working day is longer than 4.5 hours
- 12 hours' rest in any 24-hour period in which they work (for example, between one working day and the next)
- 48 hours' (2 days) rest taken together, each week or – if there is a good business reason why this is not possible – at least 36 hours' rest, with the remaining 12 hours taken as soon as possible afterwards</t>
        </r>
      </text>
    </comment>
  </commentList>
</comments>
</file>

<file path=xl/sharedStrings.xml><?xml version="1.0" encoding="utf-8"?>
<sst xmlns="http://schemas.openxmlformats.org/spreadsheetml/2006/main" count="1581" uniqueCount="1076">
  <si>
    <t>Hiring Out Horses Licensing Inspection Tool</t>
  </si>
  <si>
    <t>Full checklist aligned to the statutory guidance headings and informed by the DEFRA Code of Practice for the Welfare of Horses, Ponies, Donkeys and Their Hybrids and The Royal College of Veterinary Surgeons The Animal Welfare (Licensing of Activities Involving Animals) (England) Regulations 2018 Guidelines for local authority riding establishment inspectors in England.</t>
  </si>
  <si>
    <t>Part</t>
  </si>
  <si>
    <t>Section</t>
  </si>
  <si>
    <t>Ref</t>
  </si>
  <si>
    <t>Standard type</t>
  </si>
  <si>
    <t>Requirement (statutory guidance)</t>
  </si>
  <si>
    <t>How to Comply</t>
  </si>
  <si>
    <t>Prompts / checklist</t>
  </si>
  <si>
    <t>Inspection source</t>
  </si>
  <si>
    <t>Relevant Plans / Procedures / Forms</t>
  </si>
  <si>
    <t>Compliance rating</t>
  </si>
  <si>
    <t>Remedial Action Required</t>
  </si>
  <si>
    <t>Part A - General conditions</t>
  </si>
  <si>
    <t>1.0 Licence display</t>
  </si>
  <si>
    <t>1.1</t>
  </si>
  <si>
    <t>Base condition</t>
  </si>
  <si>
    <t>A copy of the licence must be clearly displayed in a public-facing area such as the entrance.</t>
  </si>
  <si>
    <t>Display the current licence clearly at the main public entrance so it is easy to see and read on arrival.</t>
  </si>
  <si>
    <t xml:space="preserve">Check licence is current and legible </t>
  </si>
  <si>
    <t>BOTH</t>
  </si>
  <si>
    <t>Positioned so that it is easy for clients/public to see.</t>
  </si>
  <si>
    <t>1.2</t>
  </si>
  <si>
    <t>The website must show the name of the licence holder and the licence number clearly and prominently.</t>
  </si>
  <si>
    <t>Show the licence holder name and licence number prominently so they can be found without searching.</t>
  </si>
  <si>
    <t>Check website/social booking page for licence holder name and licence number.</t>
  </si>
  <si>
    <t>DEFRA</t>
  </si>
  <si>
    <t>2.0 Records</t>
  </si>
  <si>
    <t>2.1</t>
  </si>
  <si>
    <t>All records required by the licence must be available to an inspector in a visible and legible form, including where held electronically.</t>
  </si>
  <si>
    <t>Keep all required records complete, up to date, legible and organised so they can be produced immediately during inspection, including electronic records.</t>
  </si>
  <si>
    <t>2.2</t>
  </si>
  <si>
    <t>Records must be retained for at least 3 years from the date created.</t>
  </si>
  <si>
    <t>Retain all required records for at least 3 years and be able to retrieve historic entries during inspection.</t>
  </si>
  <si>
    <t>Check plan for retaining relevant records</t>
  </si>
  <si>
    <t>Supports audit trail for disease control, workload, medicine and incident history.</t>
  </si>
  <si>
    <t>Check that 3-year's records have been retained and are available for inspection</t>
  </si>
  <si>
    <t>Integrated RCVS/RESC additions</t>
  </si>
  <si>
    <t>Records</t>
  </si>
  <si>
    <t>RCVS-11</t>
  </si>
  <si>
    <t>Additional</t>
  </si>
  <si>
    <t>Records retained for minimum 3 years</t>
  </si>
  <si>
    <t>2.3</t>
  </si>
  <si>
    <t>Electronic records must be backed up.</t>
  </si>
  <si>
    <t>Back up electronic records regularly and make sure they can be restored if needed.</t>
  </si>
  <si>
    <t>Check backup method, frequency and restore process.  If external, obtain this from provider.</t>
  </si>
  <si>
    <t>Supports monitoring of health and disease (Section 5)</t>
  </si>
  <si>
    <t>3.0 Use, number and type of animal</t>
  </si>
  <si>
    <t>3.1</t>
  </si>
  <si>
    <t>No animals or types of animal other than those specified in the licence may be used for the licensable activity.</t>
  </si>
  <si>
    <t>Only use horses listed on the licence for the licensable activity and update the licence when changes are made.</t>
  </si>
  <si>
    <t>Cross-check horses in work/on site against licence.</t>
  </si>
  <si>
    <t>Record of Horses Available for Hire</t>
  </si>
  <si>
    <t>Licence</t>
  </si>
  <si>
    <t>RCVS-1</t>
  </si>
  <si>
    <t>New horses must be vet-certified fit and added to licence before use</t>
  </si>
  <si>
    <t>Obtain a certificate from your vet and submit variation of licence to the Council</t>
  </si>
  <si>
    <t>Obtain vet certificate, notify local authority, update licence before use</t>
  </si>
  <si>
    <t>RCVS</t>
  </si>
  <si>
    <t>3.2A</t>
  </si>
  <si>
    <t>The authority should be able to identify each horse used for the activity by name, unique equine life number and microchip number, and the licence holder must notify changes to the list of horses.</t>
  </si>
  <si>
    <t>Keep an up-to-date Record of Horses Available for Hire and make sure each horse can be matched to its name, passport, UELN and microchip, with changes notified promptly.</t>
  </si>
  <si>
    <t>Check Record of Horses Available for Hire, passports, UELN, microchips and evidence of variation of the licence (horses added and removed)</t>
  </si>
  <si>
    <t>Welfare Code Annex 2 and 5.1 support passport availability and identification.</t>
  </si>
  <si>
    <t>Record of Horses Available for Hire
Horse Passport Procedure</t>
  </si>
  <si>
    <t>Horse identification</t>
  </si>
  <si>
    <t>RCVS-6.9A</t>
  </si>
  <si>
    <t>Vet-specific addition</t>
  </si>
  <si>
    <t>Each horse’s microchip should be scanned and cross-checked against the passport details during inspection preparation.</t>
  </si>
  <si>
    <t>Ensure passports have the correct Registered Keeper and if horse has an overseas passport that it has been 'over stamped' by a UK Passport Issuing Organisation.</t>
  </si>
  <si>
    <t>4.0 Staffing</t>
  </si>
  <si>
    <t>4.1</t>
  </si>
  <si>
    <t>Sufficient numbers of competent people must be available to provide a level of care that ensures all animals' welfare needs are met. (Note there are no statutory ratios of staff:horses)</t>
  </si>
  <si>
    <t>Provide sufficient competent staff on each shift to meet all routine care needs and respond immediately to illness, injury or emergencies, with clear supervision and welfare responsibility at all times. (See Staff Sufficiency Calculator Tab for a guide on staff numbers)</t>
  </si>
  <si>
    <t>Review rota, staff presence, experience overseeing daily horse care, use of volunteers/part-time staff, and who supervises welfare decisions.</t>
  </si>
  <si>
    <t>Duty of care – competence and supervision (pp.7–8, 1.26)</t>
  </si>
  <si>
    <t>Staff Rota
Staff Duty Sheet
Staff Training Record</t>
  </si>
  <si>
    <t>4.2</t>
  </si>
  <si>
    <t>The licence holder/manager and staff caring for animals must be competent to identify normal behaviour and recognise signs of pain, suffering, injury, disease or abnormal behaviour and take appropriate action.</t>
  </si>
  <si>
    <t>Provide induction train for staff so they can recognise normal behaviour, pain, illness, injury and abnormal behaviour, and know what action to take.</t>
  </si>
  <si>
    <t>Review induction records to ensure evidence of training in welfare, handling, behaviour, hygiene, feeding, disease control and first aid; interview staff.</t>
  </si>
  <si>
    <t>Staff Training Record</t>
  </si>
  <si>
    <t>Staff who care for the horses have a L2 qualification in Horse Care and Management (or an equivalent) or show relevant and sufficient knowledge and experience. Individuals undertaking an Ofqual-regulated qualification must have progressed in 12 months and completed the qualification within 2 years.</t>
  </si>
  <si>
    <t>For all staff with horse care responsibilities, provide a L2 Certificate of Training issued by a qualifying organisation (Ofqual, NVQ, C&amp;G, BHS etc) or demonstrate in training, or provide a CV that sets out the equivalent experience.</t>
  </si>
  <si>
    <t>Staff Training Record
Certificates of Training (L2 or higher)</t>
  </si>
  <si>
    <t>RCVS-3</t>
  </si>
  <si>
    <t>The licence holder has a L3 Qualification in Horse Care and Management (or an equivalent) or is able to demonstrate competence through experience</t>
  </si>
  <si>
    <t>Licence holder to provide a L3 Certificate of Training issued by a qualifying organisation (Ofqual, NVQ, C&amp;G, BHS etc) or a CV that sets out the equivalent experience</t>
  </si>
  <si>
    <t>Staff Training Record
Certificates of Training (L3 to higher)</t>
  </si>
  <si>
    <t>Staff</t>
  </si>
  <si>
    <t>RCVS-7</t>
  </si>
  <si>
    <t>Staff can recognise welfare issues and act appropriately</t>
  </si>
  <si>
    <t>Provide training and maintain competence records</t>
  </si>
  <si>
    <t>Staff Training Records
Certificates of Training</t>
  </si>
  <si>
    <t>4.3</t>
  </si>
  <si>
    <t>There must be a written training policy for all staff, reviewed annually and include an annual appraisal, planned and continuing professional development and recognition of knowledge gasps.</t>
  </si>
  <si>
    <t>Keep a written staff training policy, review it at least annually, and maintain evidence that it is being followed in practice.</t>
  </si>
  <si>
    <t>Check policy includes appraisal, CPD and knowledge-gap review.</t>
  </si>
  <si>
    <t>Supports competent care under the duty of care and Welfare Code pp.7-8.</t>
  </si>
  <si>
    <t>Staff Induction and Training Policy
Staff Training Record</t>
  </si>
  <si>
    <t>Check staff have received a documented appraisal</t>
  </si>
  <si>
    <t xml:space="preserve">Staff Performance Record </t>
  </si>
  <si>
    <t xml:space="preserve">Check licence holder has undertaken planned and continuing professional development </t>
  </si>
  <si>
    <t>Staff Training Record
Certificates or Attendance or Completion</t>
  </si>
  <si>
    <t xml:space="preserve">Check staff have undertaken planned and continuing professional development </t>
  </si>
  <si>
    <t>5.0 Suitable environment</t>
  </si>
  <si>
    <t>5.1</t>
  </si>
  <si>
    <t>All areas, equipment and appliances that animals can access must present minimal risks of injury, illness and escape.</t>
  </si>
  <si>
    <t>Inspect and maintain stable areas, equipment and appliances so horses remain safe, secure, clean and free from injury, illness and escape risks.</t>
  </si>
  <si>
    <t>Welfare Code 1.1-1.20, especially 1.5-1.11 and 1.12-1.20.</t>
  </si>
  <si>
    <t>Site Plan showing stables and stable sizes
Site Inspection and Maintenance Logbook</t>
  </si>
  <si>
    <t>Check stables have:
- Adequate ventilation, including good air circulation.  Windows should encourage air flow.
- Windows with safety glass or mesh, with no fittings that protrude into the stable.
- Even, sealed, non-slip floor, with slight gradient to encourage run-off.
- Interior and exterior well maintained, smooth and proof, and with no sharp/rough edges, projections or other hazards that could injure a horse.</t>
  </si>
  <si>
    <t>Stables open onto secure areas so that horses cannot escape</t>
  </si>
  <si>
    <t>Inspect and maintain field areas, equipment and appliances so horses remain safe, secure, clean and free from injury, illness and escape risks.  Provide an annual pasture management plan.</t>
  </si>
  <si>
    <t>Check fields are secure (post &amp; rail, plain taught wire visible to horse, well maintained hedging or electric fence) 1.25m high.</t>
  </si>
  <si>
    <t>Site Plan showing field layout
Site Inspection and Maintenance Logbook</t>
  </si>
  <si>
    <t xml:space="preserve">Check fields are be free from dangerous objects and poisonous plants and weeds.  </t>
  </si>
  <si>
    <t xml:space="preserve">Check gates are secure and gate entrances well maintained </t>
  </si>
  <si>
    <t>Check field shelters well maintained, with no sharp/rough edges, projections or other hazards that could injure a horse.</t>
  </si>
  <si>
    <t>Pasture Management Plan</t>
  </si>
  <si>
    <t>Inspect and maintain riding instruction areas (arena or field), equipment and appliances so horses remain safe, secure, clean and free from injury, illness and escape risks.</t>
  </si>
  <si>
    <t>Check arenas or fields used for riding instruction:
- Have a well-maintained surface, are managed and dust is controlled.
-  Secure with good exits and access</t>
  </si>
  <si>
    <t>Site Inspection and Maintenance Logbook</t>
  </si>
  <si>
    <t>Inspect all facilities routinely and record inspection results and any work required and/or completed</t>
  </si>
  <si>
    <t>Check site inspection and maintenance logbook</t>
  </si>
  <si>
    <t>5.2</t>
  </si>
  <si>
    <t>Animals must be kept in an environment suitable to their species and condition with respect to behavioural needs, space, air quality, cleanliness, temperature, water quality, noise, light and ventilation.</t>
  </si>
  <si>
    <t>Provide an environment that keeps each horse comfortable and able to behave normally, with suitable space, cleanliness, ventilation, light, temperature and water quality.</t>
  </si>
  <si>
    <t>Check horses in stables have clean bedding that is dust free and of sufficient depth.  Rubber matting must be clean and have some bedding. Check ventilation, noise and light levels are suitable.  Check water provision.</t>
  </si>
  <si>
    <t>Welfare Code 1.1-1.4, 1.12-1.18, 1.23-1.25, 3.1, 4.1.</t>
  </si>
  <si>
    <t>Stable Cleaning Procedure
Yard Procedure</t>
  </si>
  <si>
    <t>Check horses kept outdoors have suitable protection from adverse weather conditions (purpose-built or natural cover). Entrances to purpose-built shelters must allow concurrent access/exit for at least 2 horses.</t>
  </si>
  <si>
    <t>Site Plan showing field layout</t>
  </si>
  <si>
    <t>Check horses monitored to check they are not too hot or cold. Show steps taken if a horse is showing heat or cold intolerance.</t>
  </si>
  <si>
    <t>Extreme Weather Procedure
Yard Procedure</t>
  </si>
  <si>
    <t>5.3</t>
  </si>
  <si>
    <t>Staff must ensure animals are kept clean and comfortable.</t>
  </si>
  <si>
    <t>Keep horses clean and comfortable through regular grooming, clean bedding and good stable hygiene.</t>
  </si>
  <si>
    <t>Check grooming routine, horses in work groomed before tacking up, stables cleaned regularly.</t>
  </si>
  <si>
    <t>5.4</t>
  </si>
  <si>
    <t>Where appropriate, a toileting area and opportunities for toileting must be provided.</t>
  </si>
  <si>
    <t>Manage dung and mucking out so resting, feeding and turnout areas stay clean and hygienic and parasite risk is reduced.</t>
  </si>
  <si>
    <t>Check pasture management includes procedures for dung management as a part of effective parasite control  and grass quality.</t>
  </si>
  <si>
    <t>Welfare Code 1.3, 5.4 and 9.5.</t>
  </si>
  <si>
    <t xml:space="preserve"> Check muck heap is well maintained.  Confirm not within 10m of stables or a watercourse, or within 50 metres from a spring, well or borehole that supplies water for people to drink.</t>
  </si>
  <si>
    <t>5.5</t>
  </si>
  <si>
    <t>Housing and equipment must be cleaned as often as necessary and capable of being thoroughly cleaned and disinfected.</t>
  </si>
  <si>
    <t>Clean housing and equipment as often as needed and make sure they can be thoroughly cleaned and disinfected when required.</t>
  </si>
  <si>
    <t>Check written stable cleaning procedure, between-occupancy cleaning, pest control and hygiene standards.</t>
  </si>
  <si>
    <t>Welfare Code 1.12-1.14, 1.17, 5.5, 5.11.</t>
  </si>
  <si>
    <t>Hygiene</t>
  </si>
  <si>
    <t>RCVS-10</t>
  </si>
  <si>
    <t>Documented cleaning and hygiene procedures in place</t>
  </si>
  <si>
    <t>Supports hygiene and disease control</t>
  </si>
  <si>
    <t>5.6</t>
  </si>
  <si>
    <t>Animals must be transported and handled in a way that protects them from pain, suffering, injury and disease.</t>
  </si>
  <si>
    <t>Handle and transport horses in a way that prevents pain, stress, injury and disease, using suitable vehicles and proper supervision.</t>
  </si>
  <si>
    <t>Check transport arrangements, vehicle suitability, supervision, temperature controls and whether horses are left unattended.</t>
  </si>
  <si>
    <t>Welfare Code 5.20-5.23.</t>
  </si>
  <si>
    <t>Horse Transport Procedure</t>
  </si>
  <si>
    <t>5.7</t>
  </si>
  <si>
    <t>Animals must be easily accessible to staff and for inspection, and there must be sufficient light for staff to work effectively and observe them.</t>
  </si>
  <si>
    <t>Make sure horses are accessible for observation and treatment and that lighting is good enough for safe working and effective checks. Artificial lights must be turned off overnight to provide a period of darkness.</t>
  </si>
  <si>
    <t xml:space="preserve">Check lighting in stables, yards, vet inspection areas and turnout access routes. </t>
  </si>
  <si>
    <t>5.8</t>
  </si>
  <si>
    <t>Resources must be provided in a way that minimises competition and dominance.</t>
  </si>
  <si>
    <t>Provide enough feed, hay and water points, spaced appropriately, so horses can access resources without excessive competition or bullying.</t>
  </si>
  <si>
    <t>Check horses in stables have access to their own water at all times.</t>
  </si>
  <si>
    <t>Welfare Code 1.16, 2.8, 4.3-4.5.</t>
  </si>
  <si>
    <t>Check horses in fields have access to water at all times.</t>
  </si>
  <si>
    <t>Site Plan showing field water provision</t>
  </si>
  <si>
    <t>Check plan for provision of water in freezing conditions</t>
  </si>
  <si>
    <t>Yard Procedure</t>
  </si>
  <si>
    <t>For field kept horses check group feeding setup and number/location of hay/feed points one feeding site per horse plus an extra one).</t>
  </si>
  <si>
    <t>5.9</t>
  </si>
  <si>
    <t>Animals must not be left unattended in any situation or for any period likely to cause distress.</t>
  </si>
  <si>
    <t xml:space="preserve">Ensure horses frequently enough during the day and out of hours, where needed, so none are left in a situation likely to cause distress. </t>
  </si>
  <si>
    <t>Confirm stabled horses checked twice-a-day (or more frequently where their health or welfare require it).</t>
  </si>
  <si>
    <t>Welfare Code 1.22, 1.26, 5.13-5.14.</t>
  </si>
  <si>
    <t>Yard Procedures</t>
  </si>
  <si>
    <t>Confirm horses at grass checked once-a-day (or more frequently where their health or welfare require it).</t>
  </si>
  <si>
    <t>Provide a system to record observations of illness, injury or behavioural problems.</t>
  </si>
  <si>
    <t>Check that observations of illness, injury or behavioural problems are recorded.</t>
  </si>
  <si>
    <t>Horse Health and Biosecurity Plan
Record of Illness, Injury or Behavioural Problems</t>
  </si>
  <si>
    <t>HS-5-R1</t>
  </si>
  <si>
    <t>Required higher standard</t>
  </si>
  <si>
    <t>There must be an option for a permanent individual turnout paddock or pen.</t>
  </si>
  <si>
    <t>Provide a permanent individual turnout paddock or pen option for any horse that needs separate turnout.</t>
  </si>
  <si>
    <t>Confirm separate turnout area exists and can be used for ill health, weight control or social incompatibility.</t>
  </si>
  <si>
    <t>Welfare Code 1.2-1.4, 4.3-4.6.</t>
  </si>
  <si>
    <t>HS-5-R2</t>
  </si>
  <si>
    <t>Horses must be inspected at least once out of hours.</t>
  </si>
  <si>
    <t>Carry out and record at least one out-of-hours horse check every night.</t>
  </si>
  <si>
    <t>Check rota/records for overnight or evening-morning welfare checks.</t>
  </si>
  <si>
    <t>Welfare Code 1.26 and 5.24.</t>
  </si>
  <si>
    <t>Yard Procedures
Out of Hours Inspection Record</t>
  </si>
  <si>
    <t>HS-5-O1</t>
  </si>
  <si>
    <t>Optional higher standard</t>
  </si>
  <si>
    <t>There should be a separate secure, clean and well-lit veterinary inspection area.</t>
  </si>
  <si>
    <t>Provide a separate, secure, clean and well-lit area suitable for veterinary inspection and examination.</t>
  </si>
  <si>
    <t>Provide and inspect designated vet area and access.</t>
  </si>
  <si>
    <t>Welfare Code 5.1-5.3, 5.14.</t>
  </si>
  <si>
    <t>Site Plan showing Vet Inspection Area</t>
  </si>
  <si>
    <t>Facilities</t>
  </si>
  <si>
    <t>RCVS-9</t>
  </si>
  <si>
    <t>Safe and well-lit veterinary inspection area available</t>
  </si>
  <si>
    <t>Supports safe and effective veterinary assessment</t>
  </si>
  <si>
    <t>6.0 Suitable diet</t>
  </si>
  <si>
    <t>6.1</t>
  </si>
  <si>
    <t>Animals must be provided with a suitable diet in quality, quantity and frequency, with new feeds introduced gradually.</t>
  </si>
  <si>
    <t>Provide a suitable diet in the right quality, quantity and frequency for each horse, and introduce any new feed gradually.</t>
  </si>
  <si>
    <t>Check feeding plans, forage access, feed quantities and transition practice.</t>
  </si>
  <si>
    <t>Welfare Code 2.1-2.6, 2.14.</t>
  </si>
  <si>
    <t>Feeding &amp; Nutrition Management Procedure
Feed Chart (per horse)</t>
  </si>
  <si>
    <t>6.2</t>
  </si>
  <si>
    <t>Feed and water intake must be monitored and any problems recorded and addressed.</t>
  </si>
  <si>
    <t>Monitor feed and water intake for each horse, record any concerns and act promptly if intake changes.</t>
  </si>
  <si>
    <t>Check body condition monitoring, daily health checks (for appetite and water consumption) and vet escalation where abnormal.</t>
  </si>
  <si>
    <t>Welfare Code 2.9-2.13, 5.2-5.3.</t>
  </si>
  <si>
    <t>Horse Health and Biosecurity Plan
Yard Procedures
BCS Recording Log
Record of Illness, Injury or Behavioural Problems</t>
  </si>
  <si>
    <t>Provide ability to isolate an individual horse to check if it is eating when in a group management situation.</t>
  </si>
  <si>
    <t>Feeding &amp; Nutrition Management Procedure
Site Plan</t>
  </si>
  <si>
    <t>6.3</t>
  </si>
  <si>
    <t>Feed and drinking water must be unspoilt and free from contamination.</t>
  </si>
  <si>
    <t>Keep feed and water fresh, clean and free from spoilage or contamination at all times.</t>
  </si>
  <si>
    <t>Check prepared feed is not be left out for excessive periods, in cool, dry storage and away from vermin.</t>
  </si>
  <si>
    <t>Welfare Code 2.3, 2.7, 2.20-2.24.</t>
  </si>
  <si>
    <t>Feeding &amp; Nutrition Management Procedure</t>
  </si>
  <si>
    <t>Check feed bins are clearly labelled clearly for feed types, and keep feed dry and clean.</t>
  </si>
  <si>
    <t>Check stored feed is kept off floor to prevent dampness</t>
  </si>
  <si>
    <t>Check system for disposing of feed waste</t>
  </si>
  <si>
    <t>6.4</t>
  </si>
  <si>
    <t>Feed and drinking receptacles must be capable of being cleaned and disinfected, or disposable.</t>
  </si>
  <si>
    <t>Use feed and water receptacles that can be cleaned and disinfected easily.</t>
  </si>
  <si>
    <t>Inspect receptacle condition, cleaning frequency and replacement of damaged items.</t>
  </si>
  <si>
    <t>Welfare Code 2.22-2.24.</t>
  </si>
  <si>
    <t>Feeding &amp; Nutrition Management Procedure
Yard Procedures</t>
  </si>
  <si>
    <t>6.5</t>
  </si>
  <si>
    <t>Fresh, clean drinking water must be available constantly in a suitable receptacle.</t>
  </si>
  <si>
    <t>Provide constant access to fresh, clean drinking water in suitable containers and check them throughout the day.</t>
  </si>
  <si>
    <t>Check all stables for continuous, clean water.</t>
  </si>
  <si>
    <t>Welfare Code 2.20-2.26.</t>
  </si>
  <si>
    <t>Check field water troughs or buckets are securely fixed at a height that allows use by different-sized horses. Check troughs or buckets cannot be dislodged or knocked over. Check water supply is located to reduce risk of the entrapment of a horse.</t>
  </si>
  <si>
    <t>Check automatic water bowls or troughs have been routinely cleaned and water supplies checked.</t>
  </si>
  <si>
    <t>6.6</t>
  </si>
  <si>
    <t>Where feed is prepared on the premises, hygienic facilities for preparation must be provided.</t>
  </si>
  <si>
    <t>Provide hygienic facilities for its preparation, including a working surface, hot and cold running water and storage.</t>
  </si>
  <si>
    <t>Inspect feed prep area, running water, handwashing, drainage and supplement storage.</t>
  </si>
  <si>
    <t>Welfare Code 2.7 and general hygiene principles.</t>
  </si>
  <si>
    <t>HS-6-O1</t>
  </si>
  <si>
    <t>There should be a separate well-lit, lockable, purpose-built feed room with water available and additional storage for supplements.</t>
  </si>
  <si>
    <t>Use a separate, well-lit, lockable, purpose-built feed room with water available and enough storage for feed and supplements.</t>
  </si>
  <si>
    <t>Inspect feed room design and security.</t>
  </si>
  <si>
    <t>Supports Welfare Code 2.7 and contamination control.</t>
  </si>
  <si>
    <t>Site Plan</t>
  </si>
  <si>
    <t>7.0 Monitoring behaviour and training</t>
  </si>
  <si>
    <t>7.1</t>
  </si>
  <si>
    <t>Active and effective environmental enrichment must be provided in inside and any outside environments.</t>
  </si>
  <si>
    <t>Provide daily exercise and/or turnout.  For horses permanently stabled for veterinary reasons, provide enrichment</t>
  </si>
  <si>
    <t>Check turnout/exercise, forage provision, grooming and alternatives where box rest is required.</t>
  </si>
  <si>
    <t>Welfare Code 3.1 and 4.1.</t>
  </si>
  <si>
    <t>Box Rest Plan</t>
  </si>
  <si>
    <t>7.2</t>
  </si>
  <si>
    <t>Where welfare depends partly on exercise, opportunities to exercise that benefit physical and mental health must be provided unless a vet advises otherwise.</t>
  </si>
  <si>
    <t>Provide stabled horses with regular exercise, with rest periods included in weekly schedule. Horse at grass in a suitable field may not need extra exercise opportunities.</t>
  </si>
  <si>
    <t>Review exercise/turnout schedules and rest periods.</t>
  </si>
  <si>
    <t>Welfare Code 3.1, 5.14, 5.24.</t>
  </si>
  <si>
    <t>Horse Workload  Log</t>
  </si>
  <si>
    <t>7.3</t>
  </si>
  <si>
    <t>Behaviour and behavioural changes must be monitored and advice sought without delay if adverse or abnormal behaviour is detected.</t>
  </si>
  <si>
    <t>Monitor behaviour routinely, record changes and seek advice promptly if adverse or abnormal behaviour is seen.</t>
  </si>
  <si>
    <t xml:space="preserve">Check horse have been risk assessed and monitored for stress, fear, pain, anxiety. Check adjustments for horses that are anxious and fearful of  people/horses. </t>
  </si>
  <si>
    <t>Welfare Code 3.2-3.5, 4.1-4.5, 5.2.</t>
  </si>
  <si>
    <t>Horse Risk Assessment Process
Horse Risk Assessment Form
Staff Training Record</t>
  </si>
  <si>
    <t>Welfare</t>
  </si>
  <si>
    <t>RCVS-2</t>
  </si>
  <si>
    <t>Horse behaviour is monitored and recorded</t>
  </si>
  <si>
    <t>Maintain behaviour records, train staff to recognise stress, adjust management</t>
  </si>
  <si>
    <t>7.5</t>
  </si>
  <si>
    <t>Immature animals must have suitable opportunities to learn to interact and become habituated to their environment.</t>
  </si>
  <si>
    <t>Give immature horses suitable opportunities to learn, socialise and become used to normal environmental experiences.</t>
  </si>
  <si>
    <t>Check processes for new/young horses, including gradual exposure to noises, sights and routine workload.</t>
  </si>
  <si>
    <t>Welfare Code duty of care, 3.2-3.3.</t>
  </si>
  <si>
    <t>HS-7-R1</t>
  </si>
  <si>
    <t>All horses must have a structured management and care programme including exercise needs and alternatives if exercise is restricted.</t>
  </si>
  <si>
    <t>Keep a structured management and care programme for each horse, including exercise needs and what will be done if exercise is restricted.</t>
  </si>
  <si>
    <t>Check written programmes for individual horses and what substitutes are used when exercise is restricted.</t>
  </si>
  <si>
    <t>Welfare Code 3.1, 5.24.</t>
  </si>
  <si>
    <t>Horse Training Plan
Box Rest Plan</t>
  </si>
  <si>
    <t>8.0 Animal handling and interactions</t>
  </si>
  <si>
    <t>8.1</t>
  </si>
  <si>
    <t>All people responsible for animal care must be competent in appropriate handling to protect animals from pain, suffering, injury or disease.</t>
  </si>
  <si>
    <t>Train all people handling horses so they use safe, calm and competent handling methods that protect welfare.</t>
  </si>
  <si>
    <t>Observe handling, catching, leading, tying up, tacking up and use of training equipment.</t>
  </si>
  <si>
    <t>Welfare Code 3.3-3.5, 5.17-5.19.</t>
  </si>
  <si>
    <t>8.2</t>
  </si>
  <si>
    <t>Animals must be kept separately or in suitable compatible social groups; social species must not be isolated longer than necessary.</t>
  </si>
  <si>
    <t>Keep horses in compatible social groups or, where separation is necessary, make sure it is justified and kept to the minimum needed.</t>
  </si>
  <si>
    <t>Check turnout/stabling groups, introduction policy and ability for separated horses still to see others where possible.</t>
  </si>
  <si>
    <t>Welfare Code 4.1-4.8.</t>
  </si>
  <si>
    <t>Social Grouping &amp; Introduction of Horses Policy</t>
  </si>
  <si>
    <t>8.3</t>
  </si>
  <si>
    <t>Animals must have at least daily opportunities to interact with people where that benefits their welfare.</t>
  </si>
  <si>
    <t>Give horses daily positive interaction with people where this benefits their welfare.</t>
  </si>
  <si>
    <t>Check daily handling through grooming, exercise, health checks and catching.</t>
  </si>
  <si>
    <t>Welfare Code 1.26-1.28, 3.3.</t>
  </si>
  <si>
    <t>9.0 Protection from pain, suffering, injury and disease</t>
  </si>
  <si>
    <t>9.1</t>
  </si>
  <si>
    <t>Written procedures must cover feeding, cleaning, transportation, disease prevention/control, monitoring health/welfare, death/escape, and care following suspension/revocation or emergency.</t>
  </si>
  <si>
    <t>Keep written procedures covering all key routines and emergencies, including feeding, cleaning, transport, disease control, health monitoring and escape or death.</t>
  </si>
  <si>
    <t>Check written procedures are complete, current and site-specific.</t>
  </si>
  <si>
    <t>Welfare Code duty of care; 5.1-5.27; emergency planning pp.7-8.</t>
  </si>
  <si>
    <t>Feeding &amp; Nutrition Management Procedure
Stable Cleaning Procedure
Pasture Management Plan
Transport Plan
Horse Health and Biosecurity Plan
Escaped Horse Procedure
Horse Death and Euthanasia Procedure
Emergency Horse Care Plan</t>
  </si>
  <si>
    <t>9.2</t>
  </si>
  <si>
    <t>All people responsible for animal care must be made fully aware of these procedures.</t>
  </si>
  <si>
    <t>Make sure all staff know the written procedures, can access them easily and understand what they must do.</t>
  </si>
  <si>
    <t>Interview staff and review induction/acknowledgement records.</t>
  </si>
  <si>
    <t>Supports competent response under Welfare Code 5.1-5.3.</t>
  </si>
  <si>
    <t>9.3</t>
  </si>
  <si>
    <t>Appropriate self-contained isolation facilities must be available for sick, injured or potentially infectious animals.</t>
  </si>
  <si>
    <t>Provide self-contained isolation facilities ready for any sick, injured or potentially infectious horse.</t>
  </si>
  <si>
    <t>Inspect isolation arrangements, biosecurity plan, 21-day capability and public exclusion from sick horses.</t>
  </si>
  <si>
    <t>Welfare Code 5.5-5.7.</t>
  </si>
  <si>
    <t>Horse Health and Biosecurity Plan</t>
  </si>
  <si>
    <t>COSHH Assessment for Zoonoses</t>
  </si>
  <si>
    <t>Check availability and holdings of biosecurity materials.</t>
  </si>
  <si>
    <t>9.4</t>
  </si>
  <si>
    <t>All reasonable precautions must be taken to prevent and control spread of infectious disease, pathogens and parasites.</t>
  </si>
  <si>
    <t>Follow biosecurity measures to prevent and control infectious disease, pathogens and parasites, including isolation, hygiene and equipment control.</t>
  </si>
  <si>
    <t xml:space="preserve">Check procedures in place to prevent the introduction of infectious disease and spread from any infected animals. </t>
  </si>
  <si>
    <t>Welfare Code 1.3, 5.4-5.8.</t>
  </si>
  <si>
    <t>Horse Health and Biosecurity Plan
Staff Training Record</t>
  </si>
  <si>
    <t>Agree equine parasite preventative plan with vet and reflect in Horse Preventative Healthcare Plan (signed by vet).</t>
  </si>
  <si>
    <t>Equine Parasite Control Plan
Pasture Management Plan
Horse Preventative Healthcare Plan</t>
  </si>
  <si>
    <t>Health</t>
  </si>
  <si>
    <t>Documented biosecurity plan in place and vet agreed</t>
  </si>
  <si>
    <t>Create written plan covering isolation, new arrivals, outbreaks; reviewed and signed by vet.</t>
  </si>
  <si>
    <t>Supports disease prevention and control</t>
  </si>
  <si>
    <t>Health / Illness / Injury Record; Veterinary Referral Procedure</t>
  </si>
  <si>
    <t>9.5</t>
  </si>
  <si>
    <t>Excreta and soiled bedding for disposal must be stored and disposed of hygienically and lawfully.</t>
  </si>
  <si>
    <t>Store and dispose of manure and soiled bedding hygienically, safely and in line with legal requirements.</t>
  </si>
  <si>
    <t>Inspect muck heap location, storage and removal arrangements.</t>
  </si>
  <si>
    <t>Welfare Code 1.3, 5.4, environmental controls.</t>
  </si>
  <si>
    <t>Site Plan
Pasture Management Procedure</t>
  </si>
  <si>
    <t>9.6</t>
  </si>
  <si>
    <t>Sick or injured animals must receive prompt veterinary attention and the advice must be followed.</t>
  </si>
  <si>
    <t>Seek veterinary attention promptly for any sick or injured horse and follow the advice given.</t>
  </si>
  <si>
    <t>Check procedure for seeking veterinary attention for sick of injured horses.</t>
  </si>
  <si>
    <t>Welfare Code 5.1-5.3, 5.26-5.27.</t>
  </si>
  <si>
    <t>9.7</t>
  </si>
  <si>
    <t>Where necessary, animals must receive preventative treatment by an appropriately competent person.</t>
  </si>
  <si>
    <t>Provide preventative treatments, such as vaccination and parasite control, through a suitably competent person.</t>
  </si>
  <si>
    <t>Welfare Code 5.4-5.10.</t>
  </si>
  <si>
    <t>Agree vaccination programme with vet and reflect in Horse Preventative Healthcare Plan (signed by vet).</t>
  </si>
  <si>
    <t>9.8</t>
  </si>
  <si>
    <t>The licence holder must register with a suitably experienced vet and contact details must be readily available to staff.</t>
  </si>
  <si>
    <t>Register the business with an experienced equine vet and keep contact details readily available to staff, including out-of-hours details.</t>
  </si>
  <si>
    <t>Check displayed vet details including out-of-hours contact.</t>
  </si>
  <si>
    <t>Emergency Contact Poster</t>
  </si>
  <si>
    <t>9.9</t>
  </si>
  <si>
    <t>Prescription Only Medications (POM) must be stored safely, securely and at the correct temperature and used according to veterinary instructions.</t>
  </si>
  <si>
    <t>Store prescribed medicines securely at the correct temperature and use them exactly as directed by the vet.</t>
  </si>
  <si>
    <t>Inspect POM storage and associated key control.</t>
  </si>
  <si>
    <t>Welfare Code 5.1, Annex 2, medicines governance.</t>
  </si>
  <si>
    <t>Inspect treatment records and passport entries where required.</t>
  </si>
  <si>
    <t>Vet Visit Record</t>
  </si>
  <si>
    <t>9.10</t>
  </si>
  <si>
    <t>Non-prescribed medicines must be stored, used and disposed of per manufacturer or vet instructions.</t>
  </si>
  <si>
    <t>Check storage, labels and disposal arrangements, including sharps containers.</t>
  </si>
  <si>
    <t>Supports protection from injury and disease.</t>
  </si>
  <si>
    <t>9.11</t>
  </si>
  <si>
    <t>Cleaning products must be suitable, safe and effective, and used/stored/disposed of to prevent distress or suffering.</t>
  </si>
  <si>
    <t>Use cleaning products that are safe and effective, and store and dispose of them so horses cannot be harmed.</t>
  </si>
  <si>
    <t>Check products are correctly stored, away from animals and not in stables.</t>
  </si>
  <si>
    <t>Welfare Code 5.5, 5.7, 5.11, 5.13.</t>
  </si>
  <si>
    <t>Check COSHH assessments for products and confirm their suitability.</t>
  </si>
  <si>
    <t>COSHH Assessments</t>
  </si>
  <si>
    <t>Check equipment that has been used on an infectious or suspected infectious animal is cleaned and disinfected or disposed of.</t>
  </si>
  <si>
    <t>9.12</t>
  </si>
  <si>
    <t>No person may euthanise a horse except a competent, appropriately authorised person.</t>
  </si>
  <si>
    <t>Ensure euthanasia is only carried out by a competent and appropriately authorised person.</t>
  </si>
  <si>
    <t>Check emergency euthanasia contacts, passport availability and euthanasia record retention for 36 months.</t>
  </si>
  <si>
    <t>Welfare Code 5.25-5.27 and Annex 2.</t>
  </si>
  <si>
    <t>Horse Death and Euthanasia Procedure
Horse Euthanasia Record</t>
  </si>
  <si>
    <t>9.13</t>
  </si>
  <si>
    <t>All animals must be checked at least daily, and more regularly as necessary, for pain, suffering, injury, disease or abnormal behaviour.</t>
  </si>
  <si>
    <t>Check every horse at least once daily, and more often where needed, for pain, injury, illness, disease or abnormal behaviour.</t>
  </si>
  <si>
    <t>Review daily checks and enhanced monitoring for vulnerable horses.</t>
  </si>
  <si>
    <t>Welfare Code 1.26, 5.1-5.3, 5.24.</t>
  </si>
  <si>
    <t>Horse Health and Biosecurity Plan
Yard Procedures</t>
  </si>
  <si>
    <t>Workload</t>
  </si>
  <si>
    <t>RCVS-4</t>
  </si>
  <si>
    <t>Individual horse workload is recorded and monitored</t>
  </si>
  <si>
    <t>Maintain daily workload records, rider weight limits, rest scheduling</t>
  </si>
  <si>
    <t>Horse Workload Log
Horse Assessment Form</t>
  </si>
  <si>
    <t>9.14</t>
  </si>
  <si>
    <t>Any signs of pain, suffering, injury, disease or abnormal behaviour must be recorded and veterinary advice sought and followed where necessary.</t>
  </si>
  <si>
    <t>Record any signs of pain, injury, illness, disease or abnormal behaviour and seek veterinary advice promptly where needed.</t>
  </si>
  <si>
    <t>Check records of findings, actions and re-checks.</t>
  </si>
  <si>
    <t>Record of Illness, Injury or Behavioural Problems</t>
  </si>
  <si>
    <t>10.0 Emergencies</t>
  </si>
  <si>
    <t>10.1</t>
  </si>
  <si>
    <t>A written emergency plan acceptable to the local authority must be in place, known to staff and followed where necessary.</t>
  </si>
  <si>
    <t>Keep a written emergency plans that staff know how to use and follow whenever required.</t>
  </si>
  <si>
    <t xml:space="preserve">Fire Risk Assessment
Actions in Event of a Fire 
Site Plan
Fire Safety Log Book
Staff Training Record
</t>
  </si>
  <si>
    <t>Check firefighting, prevention and detection equipment available (and matches fire risk assessment) and maintained in good working order.</t>
  </si>
  <si>
    <t>Check, for buildings that are subject to building regulations, that there is at least one working suitable fire detection system installed (suitably located on each separate level or floor and including any buildings where horses are  stabled).</t>
  </si>
  <si>
    <t>Check emergency drills are practiced at least annually and recorded (with any failings noted and addressed in the procedures).  New staff must have this fire awareness as part of their induction programme.</t>
  </si>
  <si>
    <t xml:space="preserve">Check plan for housing horses if the premises become uninhabitable - even if field-only provision is available. </t>
  </si>
  <si>
    <t>Emergency Horse Care Plan</t>
  </si>
  <si>
    <t>Check plan for extreme weather.</t>
  </si>
  <si>
    <t>Severe Weather and/or Loss of Utilities Plan</t>
  </si>
  <si>
    <t>Check human yard first aid kit is accessible/current. Check human portable first aid kit is available/current for use off-property. Confirm accident reporting procedure. Check list of first aiders is displayed.</t>
  </si>
  <si>
    <t>Check equine first aid kit available/current.</t>
  </si>
  <si>
    <t>Equine First Aid Kit Contents
Site Plan</t>
  </si>
  <si>
    <t>Procedures</t>
  </si>
  <si>
    <t>RCVS-5</t>
  </si>
  <si>
    <t>Written procedures in place for key operations</t>
  </si>
  <si>
    <t>Document SOPs for feeding, cleaning, disease control, transport, emergencies</t>
  </si>
  <si>
    <t>Ensures consistency and reduces risk of welfare failures</t>
  </si>
  <si>
    <t>Feeding &amp; Nutrition Management Procedure
Stable Cleaning Procedure
Pasture Management Plan
Transport Plan
Horse Health and Biosecurity Plan
Escaped Horse Procedure
Horse Death and Euthanasia Procedure
Emergency Horse Care Plan
Actions on Event of Fire
Severe Weather and or Loss of Utilities Plan
Accident Plan</t>
  </si>
  <si>
    <t>10.2</t>
  </si>
  <si>
    <t>The emergency plan must include measures for extrication of animals if premises become uninhabitable and an emergency telephone list including fire and police.</t>
  </si>
  <si>
    <t>Include in the emergency plan how horses will be evacuated if the premises become unusable, together with an up-to-date emergency phone list.</t>
  </si>
  <si>
    <t>Check evacuation/extrication steps and emergency contact list.</t>
  </si>
  <si>
    <t>Welfare Code 1.20 and emergency planning principles.</t>
  </si>
  <si>
    <t>Emergency Horse Care Plan
Emergency Phone List</t>
  </si>
  <si>
    <t>10.3</t>
  </si>
  <si>
    <t>External doors and gates must be lockable.</t>
  </si>
  <si>
    <t>Keep all external doors and gates lockable and use them to secure the premises when needed.</t>
  </si>
  <si>
    <t>Check perimeter security and locking arrangements.</t>
  </si>
  <si>
    <t>Supports protection from escape and ill-intentioned persons.</t>
  </si>
  <si>
    <t>10.4</t>
  </si>
  <si>
    <t>A designated key holder with access to all animal areas must be within reasonable travel distance and available in an emergency.</t>
  </si>
  <si>
    <t>Nominate a key holder with access to all animal areas who can attend within a reasonable time in an emergency.</t>
  </si>
  <si>
    <t>Confirm named key holder(s), contact arrangements and travel time (no more than 30 mins).  Check emergency contact name and number are displayed outside of the premises (in a non-domestic setting).</t>
  </si>
  <si>
    <t>Supports timely emergency response and welfare protection.</t>
  </si>
  <si>
    <t>HS-10-O1</t>
  </si>
  <si>
    <t>A competent person should be on site at all times.</t>
  </si>
  <si>
    <t>Arrange for a competent person to be on site at all times.</t>
  </si>
  <si>
    <t>Check staffing/supervision arrangements overnight and during all operating hours.</t>
  </si>
  <si>
    <t>Improves emergency response and monitoring.</t>
  </si>
  <si>
    <t>RCVS-6</t>
  </si>
  <si>
    <t>Horses removed from work require vet clearance before return</t>
  </si>
  <si>
    <t>Record removal and obtain vet clearance before return</t>
  </si>
  <si>
    <t>Prevents return to work before recovery</t>
  </si>
  <si>
    <t>Part B - Specific conditions: hiring out horses</t>
  </si>
  <si>
    <t>2.0 Eligibility</t>
  </si>
  <si>
    <t>The licence holder must have an appropriate formal qualification or sufficient demonstrable experience in horse management and hold valid public liability insurance covering client and third-party risks.</t>
  </si>
  <si>
    <t>Licence holder to provide a L3 Certificate of Training issued by a qualifying organisation (Ofqual, NVQ, C&amp;G, BHS etc) and/or a CV that sets out the equivalent experience</t>
  </si>
  <si>
    <t>Welfare Code duty of care pp.7-8 supports competent management.</t>
  </si>
  <si>
    <t>Certificates of Training
CV detailing experience</t>
  </si>
  <si>
    <t>Confirm valid employers' liability and display with the license</t>
  </si>
  <si>
    <t>Certificate of Employer's Liability</t>
  </si>
  <si>
    <t>The public liability insurance certificate must be clearly and prominently displayed at the premises.</t>
  </si>
  <si>
    <t>Check display alongside licence.</t>
  </si>
  <si>
    <t>Supports transparency and governance.</t>
  </si>
  <si>
    <t>3.0 Supervision</t>
  </si>
  <si>
    <t>The activity must not be left in the charge of a person under 18.</t>
  </si>
  <si>
    <t>Retain record to show that only a competent adult is left in charge</t>
  </si>
  <si>
    <t>Check management arrangements and who is left in charge.</t>
  </si>
  <si>
    <t>Supports safe decision-making and welfare oversight.</t>
  </si>
  <si>
    <t>Staff rota</t>
  </si>
  <si>
    <t>3.2</t>
  </si>
  <si>
    <t>No horse may be hired out except under the supervision of a person aged 16+ unless the rider has been assessed as competent to ride without supervision.</t>
  </si>
  <si>
    <t>Retain records that show that no horse has been hired out except under the supervision of a person aged 16 years or more unless the licence holder is satisfied that the person hiring the horse is competent to ride without supervision.</t>
  </si>
  <si>
    <t>Check supervision arrangements and rider competence assessments.</t>
  </si>
  <si>
    <t>Welfare Code 3.3, 5.14 and protection from injury.</t>
  </si>
  <si>
    <t>Rider competence assessments</t>
  </si>
  <si>
    <t>3.3</t>
  </si>
  <si>
    <t>The full name/address/telephone number of the licence holder or manager, and instructions for action in a fire or other emergency, must be clearly displayed.</t>
  </si>
  <si>
    <t>Display the licence holder or manager’s full contact details together with clear fire and emergency instructions where staff and clients can see them.</t>
  </si>
  <si>
    <t>Check display notices are current and prominent.</t>
  </si>
  <si>
    <t>4.0 Suitable environment</t>
  </si>
  <si>
    <t>It must be practicable to bring all horses under cover.</t>
  </si>
  <si>
    <t>Provide enough competent staff on each shift to feed, inspect, muck out, exercise and respond promptly to illness, injury and emergencies.</t>
  </si>
  <si>
    <t>Check capacity and arrangements to demonstrate that all horses have access shelter/cover, including any off-site agreement.</t>
  </si>
  <si>
    <t>Welfare Code 1.1 and 1.23-1.25.</t>
  </si>
  <si>
    <t>Site Plan
Emergency Horse Care Plan</t>
  </si>
  <si>
    <t>Suitable storage must be provided and used for feed, bedding, stable equipment and saddlery.</t>
  </si>
  <si>
    <t>Provide suitable storage for feed, bedding, stable equipment and saddlery.</t>
  </si>
  <si>
    <t>Inspect storage cleanliness, organisation, security and separation of items.</t>
  </si>
  <si>
    <t>Welfare Code 2.7 and 5.17-5.18.</t>
  </si>
  <si>
    <t>All arena surfaces must be fit for purpose, well drained, free of standing water and maintained regularly to keep them level.</t>
  </si>
  <si>
    <t>Where arenas provided, ensure that surfaces are fit for purpose, well drained, free of standing water and maintained regularly to keep them level.</t>
  </si>
  <si>
    <t>Inspect arena/teaching surfaces and maintenance records.</t>
  </si>
  <si>
    <t>Welfare Code 5.11-5.14 and fit-for-purpose work.</t>
  </si>
  <si>
    <t>Safety</t>
  </si>
  <si>
    <t>RCVS-8</t>
  </si>
  <si>
    <t>Emergency holding area identified for evacuation</t>
  </si>
  <si>
    <t>Provide an Actions in Event of Fire Plan the has the location of an emergency holding area shown.</t>
  </si>
  <si>
    <t>Designate and maintain safe holding area</t>
  </si>
  <si>
    <t>Supports safe evacuation and reduces injury risk</t>
  </si>
  <si>
    <t>Actions in the Event of Fire with Locations Map</t>
  </si>
  <si>
    <t>5.0 Suitable diet</t>
  </si>
  <si>
    <t>When horses are kept at grass, adequate pasture, shelter and clean water must be available.</t>
  </si>
  <si>
    <t>When horses are kept at grass, provide adequate grazing, suitable shelter and constant access to clean water.</t>
  </si>
  <si>
    <t>Check grazing availability, dung management, supplementary forage, shelter and water.</t>
  </si>
  <si>
    <t>Welfare Code 1.1-1.4, 2.1-2.4, 2.20-2.24.</t>
  </si>
  <si>
    <t>Supplementary feed and nutrients must be provided when appropriate.</t>
  </si>
  <si>
    <t>Provide supplementary feed and nutrients whenever grazing or forage alone does not meet the horse’s needs.</t>
  </si>
  <si>
    <t>Check which horses receive supplements and why.</t>
  </si>
  <si>
    <t>Welfare Code 2.1, 2.4, 2.13.</t>
  </si>
  <si>
    <t>Each horse must be fed a balanced diet in quantity and frequency suitable for its age, health and workload to maintain appropriate physical condition.</t>
  </si>
  <si>
    <t>Feed each horse a balanced diet in a quantity and frequency that suits its age, health and workload so it maintains appropriate condition.</t>
  </si>
  <si>
    <t>Check feed chart/records and observe body condition.</t>
  </si>
  <si>
    <t>Welfare Code 2.1-2.14; Body Condition Score charts.</t>
  </si>
  <si>
    <t>Feeding &amp; Nutrition Management Procedure
Feed Chart (per horse)
BCS Recording Log</t>
  </si>
  <si>
    <t>HS-5B-O1</t>
  </si>
  <si>
    <t>Records should show individual health plans and monthly body condition scoring with documented advice sought where not optimal.</t>
  </si>
  <si>
    <t>Keep individual health plans and record body condition scoring monthly, with advice sought and noted where condition is not optimal.</t>
  </si>
  <si>
    <t>Check monthly BCS records and follow-up from vet/nutritionist.</t>
  </si>
  <si>
    <t>Feeding &amp; Nutrition Management Procedure
Feed Chart (per horse)
BCS Recording Log
Horse Preventative Healthcare Plan</t>
  </si>
  <si>
    <t>HS-5B-O2</t>
  </si>
  <si>
    <t>A legible up-to-date feed chart should be displayed showing correct feeding amounts for individual horses.</t>
  </si>
  <si>
    <t>Display a clear, up-to-date feed chart showing the correct ration for each horse.</t>
  </si>
  <si>
    <t>Check displayed feed chart against current horses and feed regime.</t>
  </si>
  <si>
    <t>Supports consistent feeding and prevention of error.</t>
  </si>
  <si>
    <t>Feed Chart (per horse)</t>
  </si>
  <si>
    <t>6.0 Protection from pain, suffering and disease</t>
  </si>
  <si>
    <t>Horses must be maintained in good health and be physically fit in all respects.</t>
  </si>
  <si>
    <t>Keep all horses in good health and only use horses that are physically fit for the work expected of them.</t>
  </si>
  <si>
    <t>Check annual care calendar/diary covering foot care, worming, veterinary care, dental care and tack fit.</t>
  </si>
  <si>
    <t>Welfare Code 5.4-5.18.</t>
  </si>
  <si>
    <t>Horse Care Records covering  foot care, worming, veterinary care, dental care and tack fit</t>
  </si>
  <si>
    <t>There must be a preventative healthcare plan agreed with the appointed vet or veterinary practitioner.</t>
  </si>
  <si>
    <t>Maintain a written preventative healthcare plan agreed with the appointed vet or veterinary practitioner and review it regularly.</t>
  </si>
  <si>
    <t>Check signed/dated plan showing disease prevention and medication/treatment for each horse.</t>
  </si>
  <si>
    <t>Horse Preventative Healthcare Plan</t>
  </si>
  <si>
    <t>A daily record of the workload of each horse must be maintained and available for inspection.</t>
  </si>
  <si>
    <t>Keep a daily workload record for every horse and have it available for inspection.</t>
  </si>
  <si>
    <t xml:space="preserve">Review workload records across the current year. </t>
  </si>
  <si>
    <t>Horse Workload Log</t>
  </si>
  <si>
    <t>Each horse must be suitable for the purpose and must not be hired out if use would be likely to cause suffering.</t>
  </si>
  <si>
    <t>Provide records to show that each horse workload or regime is balanced to meet the needs of each horse. They will show the maximum weight of a rider for each horse.</t>
  </si>
  <si>
    <t>Check weight limits, work regime, horse temperament/fitness, and evidence of matching horse to rider.</t>
  </si>
  <si>
    <t>Welfare Code 3.3-3.5, 5.2-5.3, 5.14, 5.17-5.18.</t>
  </si>
  <si>
    <t>A horse found on inspection to need veterinary attention must not return to work until a veterinary certificate confirms it is fit for work.</t>
  </si>
  <si>
    <t>Withdraw any horse needing veterinary attention from work and do not return it to work until a vet confirms it is fit.</t>
  </si>
  <si>
    <t>Check control over withdrawal from work and return-to-work certificates.</t>
  </si>
  <si>
    <t>Welfare Code 5.1-5.3, 5.26.</t>
  </si>
  <si>
    <t>Each horse’s hooves must be trimmed as often as necessary and shoes, where fitted, must be properly fitted and in good condition.</t>
  </si>
  <si>
    <t>Arrange regular farriery so hooves are trimmed as needed and any shoes are correctly fitted and kept in good condition.</t>
  </si>
  <si>
    <t>Inspect feet/shoes and review farriery records.</t>
  </si>
  <si>
    <t>Welfare Code 1.27, 5.11-5.12.</t>
  </si>
  <si>
    <t>Shoes and Hoof Trimming Record</t>
  </si>
  <si>
    <t>6.7</t>
  </si>
  <si>
    <t>An area suitable for inspection of horses by a vet must be provided.</t>
  </si>
  <si>
    <t>Provide an area suitable for veterinary examination, including a semi-dark stable and a firm, level area for trotting up.</t>
  </si>
  <si>
    <t>Check provision of semi-dark stable and level firm trotting-up area.</t>
  </si>
  <si>
    <t>Site Map</t>
  </si>
  <si>
    <t>6.8</t>
  </si>
  <si>
    <t>The following must not be hired out: a horse under 3 years, a mare heavy with foal, or a mare whose foal has not been weaned.</t>
  </si>
  <si>
    <t>Do not hire out any horse under 3 years old, any mare heavy with foal, or any mare whose foal has not been weaned.</t>
  </si>
  <si>
    <t>Check passports/age and breeding status.</t>
  </si>
  <si>
    <t>Welfare Code 4.6, 5.15-5.16.</t>
  </si>
  <si>
    <t>Horse Workload Log
Record of Horses Available for Hire</t>
  </si>
  <si>
    <t>6.9</t>
  </si>
  <si>
    <t>The licence holder must keep a register of all horses for the activity and each horse’s valid passport showing UELN and microchip number.</t>
  </si>
  <si>
    <t>Keep a current register of all horses used for the activity and hold each horse’s valid passport showing its UELN and microchip number. Horses from overseas must Registered with a UK Passport Issuing Organisation (PIO) (over stamped) within 30 days</t>
  </si>
  <si>
    <t xml:space="preserve">Check register against passports and, where available, microchip scan.  Passport must have correct owners name and where required be over stamped.   </t>
  </si>
  <si>
    <t>HS-6B-R1</t>
  </si>
  <si>
    <t>Each horse should have its own specific care plan detailing age and any health-related conditions.</t>
  </si>
  <si>
    <t>Keep an individual care plan for each horse covering age and any health-related conditions.</t>
  </si>
  <si>
    <t>Check individual care plans.</t>
  </si>
  <si>
    <t>Welfare Code individual-needs principle.</t>
  </si>
  <si>
    <t>HS-6B-R2</t>
  </si>
  <si>
    <t>Records should show individual monitoring and training plans for horses with training needs, with evidence of regular effective saddler checks for comfort and fit.</t>
  </si>
  <si>
    <t>Keep individual monitoring and training plans for horses with specific needs and record regular saddler checks for comfort and fit.</t>
  </si>
  <si>
    <t>Check horse-specific plans and saddler evidence.</t>
  </si>
  <si>
    <t>Horse Training Plan
Tack Check Record</t>
  </si>
  <si>
    <t>7.0 Equipment</t>
  </si>
  <si>
    <t>All equipment provided to clients must be in good and safe condition and available for inspection.</t>
  </si>
  <si>
    <t>Maintain all client equipment, including PPE and tack, in good, safe condition and keep it available for inspection.</t>
  </si>
  <si>
    <t>Check procedure for ensuring riders use the correct PPE (Hats, riding boots, gloves and body protectors as needed).</t>
  </si>
  <si>
    <t>Welfare Code 5.17-5.18; rider safety supports horse welfare by reducing mismatched/risky use.</t>
  </si>
  <si>
    <t>Check riding hats meet current safety standards and are worn when mounted. Check school hats are stored, clean and fit for purpose with record of regular safety checks.</t>
  </si>
  <si>
    <t>Hat Check Record</t>
  </si>
  <si>
    <t>Check saddlery and associated equipment is in good  repair and checked for safety.</t>
  </si>
  <si>
    <t>Tack Check Record</t>
  </si>
  <si>
    <t>Check jumps and equipment used in riding lessons is  fit for purpose and checked before use.</t>
  </si>
  <si>
    <t>Check rider registration forms are completed, kept up to date and include emergency contact details and client health conditions.</t>
  </si>
  <si>
    <t>Rider Registration Form</t>
  </si>
  <si>
    <t>HS-7B-R1</t>
  </si>
  <si>
    <t>Initial assessments should be carried out for new riders and recorded.</t>
  </si>
  <si>
    <t>Carry out and record an initial assessment for every new rider before lessons or unsupervised riding.</t>
  </si>
  <si>
    <t>Check assessment process and records.</t>
  </si>
  <si>
    <t>Rider Assessment Procedure</t>
  </si>
  <si>
    <t>HS-7B-R2</t>
  </si>
  <si>
    <t>Documented risk assessments should be available for equipment and activities, including PPE needs.</t>
  </si>
  <si>
    <t>Keep written risk assessments for equipment and activities, including PPE requirements, and review them regularly.</t>
  </si>
  <si>
    <t>Supports safe management and emergency planning.</t>
  </si>
  <si>
    <t>Risk Assessments</t>
  </si>
  <si>
    <t>Check risk assessments are available for activities, lessons, hacking and these include PPE needs</t>
  </si>
  <si>
    <t>Care planning</t>
  </si>
  <si>
    <t>RCVS-6.1A</t>
  </si>
  <si>
    <t>The annual care programme for each horse should include foot care, worming and veterinary care.</t>
  </si>
  <si>
    <t>Keep an annual care calendar for each horse covering foot care, worming, vaccination and routine veterinary input.</t>
  </si>
  <si>
    <t>Check the care plan/calendar includes farriery, parasite control and routine veterinary care dates.</t>
  </si>
  <si>
    <t>RCVS/RESC</t>
  </si>
  <si>
    <t>Supports proactive health and welfare management through planned routine care for each individual horse.</t>
  </si>
  <si>
    <t>Care Plan Calendar</t>
  </si>
  <si>
    <t>Dental care</t>
  </si>
  <si>
    <t>RCVS-6.1B</t>
  </si>
  <si>
    <t>Each horse should have a yearly dental check by a veterinary surgeon or BAEDT-qualified person.</t>
  </si>
  <si>
    <t>Arrange and record an annual dental check for each horse, with treatment documented where required.</t>
  </si>
  <si>
    <t>Check dental records and dates for each horse.</t>
  </si>
  <si>
    <t>Supports protection from pain and feeding difficulty through regular dental assessment and treatment where required.</t>
  </si>
  <si>
    <t>Dental Check and Treatment Record</t>
  </si>
  <si>
    <t>Euthanasia records</t>
  </si>
  <si>
    <t>RCVS-9.12A</t>
  </si>
  <si>
    <t>Any euthanasia record should include the horse’s name and how the carcass was disposed of.</t>
  </si>
  <si>
    <t>Record all euthanasia events fully, including horse identity, date, who carried it out and carcass disposal details.</t>
  </si>
  <si>
    <t>Check the record includes horse identity, date, method/provider and carcass disposal route.</t>
  </si>
  <si>
    <t>Saddlery and tack</t>
  </si>
  <si>
    <t>RCVS-7.1A</t>
  </si>
  <si>
    <t>Saddlery should be checked regularly for safety and to ensure it fits the horse correctly.</t>
  </si>
  <si>
    <t>Inspect saddlery regularly for wear, safety and fit, and record checks where fit is being monitored.</t>
  </si>
  <si>
    <t>Check there is a routine for fit and safety checks, especially for young or changing horses.</t>
  </si>
  <si>
    <t>Supports protection from pain, injury and rider risk by evidencing regular tack safety and fit checks.</t>
  </si>
  <si>
    <t>Tack &amp; Equipment Check Log</t>
  </si>
  <si>
    <t>Bitting</t>
  </si>
  <si>
    <t>RCVS-7.1B</t>
  </si>
  <si>
    <t>The type of bitting used should be appropriate for the horse and the work required.</t>
  </si>
  <si>
    <t>Use bitting that is appropriate to each horse, its mouth, level of training and the work being asked of it.</t>
  </si>
  <si>
    <t>Check bit choices are suitable and consistent with the horse’s training and use.</t>
  </si>
  <si>
    <t>Supports appropriate tack use and helps prevent pain, discomfort or behavioural problems caused by unsuitable bitting.</t>
  </si>
  <si>
    <t>Tack Inspection Record</t>
  </si>
  <si>
    <t>Riding School Health &amp; Safety Statutory Checklist</t>
  </si>
  <si>
    <t>Source</t>
  </si>
  <si>
    <t>Proportionality (Small Riding Schools)</t>
  </si>
  <si>
    <t>Health and Safety at Work etc. Act 1974 / Management of Health and Safety at Work Regulations 1999</t>
  </si>
  <si>
    <t>Where five or more people are employed, a written health and safety policy and clear arrangements are required.</t>
  </si>
  <si>
    <t>Management of Health and Safety at Work Regulations 1999</t>
  </si>
  <si>
    <t>Suitable and sufficient risk assessments must be completed for work activities and for risks to non-employees.</t>
  </si>
  <si>
    <t>Employers must make appropriate arrangements for the effective planning, organisation, control, monitoring and review of preventive and protective measures.</t>
  </si>
  <si>
    <t>Employers must appoint one or more competent persons to assist with compliance.</t>
  </si>
  <si>
    <t>Identify the competent person(s) for health and safety and ensure they have enough knowledge, experience and authority.</t>
  </si>
  <si>
    <t>Employees must be given comprehensible information and training on risks, controls and emergency arrangements.</t>
  </si>
  <si>
    <t>Provide induction and refresher training covering horse handling, fire, first aid, accidents, lone working, PPE and yard rules.</t>
  </si>
  <si>
    <t>Control of Substances Hazardous to Health Regulations 2002</t>
  </si>
  <si>
    <t>Hazardous substances and harmful micro-organisms must be assessed and controlled.</t>
  </si>
  <si>
    <t>Complete COSHH assessments for veterinary medicines, disinfectants, cleaning chemicals, fly sprays, pesticides, fuels, battery acid and similar products; provide PPE and storage controls.</t>
  </si>
  <si>
    <t>Personal Protective Equipment at Work Regulations 1992</t>
  </si>
  <si>
    <t>Suitable personal protective equipment must be provided where risks cannot be adequately controlled by other means.</t>
  </si>
  <si>
    <t>Set clear rules for helmets, gloves, footwear, body protectors or other PPE where risk assessment requires them.</t>
  </si>
  <si>
    <t>Workplace (Health, Safety and Welfare) Regulations 1992</t>
  </si>
  <si>
    <t>The workplace must be maintained in an efficient state, in efficient working order and in good repair.</t>
  </si>
  <si>
    <t>Inspect and maintain yards, walkways, lighting, drainage, doors, gates, stairs, handrails, welfare facilities and riding areas.</t>
  </si>
  <si>
    <t>Keep routes for horses, vehicles and pedestrians defined, in good condition and free from avoidable obstruction.</t>
  </si>
  <si>
    <t>Regulatory Reform (Fire Safety) Order 2005</t>
  </si>
  <si>
    <t>A suitable and sufficient fire risk assessment must be carried out and kept up to date.</t>
  </si>
  <si>
    <t>Assess ignition sources, fuel loads, stable layout, hay and bedding storage, people at risk, horse evacuation issues, alarms, extinguishers and emergency access.</t>
  </si>
  <si>
    <t>Applies regardless of business size.</t>
  </si>
  <si>
    <t>Appropriate fire precautions, maintenance and emergency procedures must be in place.</t>
  </si>
  <si>
    <t>Keep a fire emergency plan, site map, equipment checks, servicing records, staff instruction and drill records.</t>
  </si>
  <si>
    <t>Can staff describe the evacuation plan? Are exits clear? Are checks and drills recorded?</t>
  </si>
  <si>
    <t>Health and Safety (First-Aid) Regulations 1981</t>
  </si>
  <si>
    <t>Adequate and appropriate first-aid equipment, facilities and personnel must be provided.</t>
  </si>
  <si>
    <t>Complete a first-aid needs assessment and provide trained first aiders, stocked kits and clear contact arrangements.</t>
  </si>
  <si>
    <t>Reporting of Injuries, Diseases and Dangerous Occurrences Regulations 2013 (RIDDOR)</t>
  </si>
  <si>
    <t>Specified injuries, dangerous occurrences and reportable work-related incidents must be notified where required.</t>
  </si>
  <si>
    <t>Have a procedure for identifying reportable incidents and submitting reports within required timescales.</t>
  </si>
  <si>
    <t>Social Security (Claims and Payments) Regulations / Accident Book requirements</t>
  </si>
  <si>
    <t>Accidents to staff must be recorded; wider incident recording should support investigation and follow-up.</t>
  </si>
  <si>
    <t>Keep an accident book and incident investigation process covering staff, clients, volunteers and contractors as appropriate.</t>
  </si>
  <si>
    <t>Electricity at Work Regulations 1989</t>
  </si>
  <si>
    <t>Electrical systems must be constructed and maintained to prevent danger.</t>
  </si>
  <si>
    <t>Arrange inspection and testing of fixed installations, maintain portable equipment, protect cables and repair defects promptly.</t>
  </si>
  <si>
    <t>Gas Safety (Installation and Use) Regulations 1998</t>
  </si>
  <si>
    <t>Gas appliances and installations must be maintained and checked where gas is present on site.</t>
  </si>
  <si>
    <t>Obtain annual inspections by a Gas Safe registered engineer and keep certificates available.</t>
  </si>
  <si>
    <t>Provision and Use of Work Equipment Regulations 1998 (PUWER)</t>
  </si>
  <si>
    <t>Work equipment must be suitable, maintained and used by trained people.</t>
  </si>
  <si>
    <t>Inspect and maintain wheelbarrows, tractors, arena equipment, clippers, tools, pressure washers and similar equipment; train users.</t>
  </si>
  <si>
    <t>Manual Handling Operations Regulations 1992</t>
  </si>
  <si>
    <t>Hazardous manual handling should be avoided or reduced so far as reasonably practicable.</t>
  </si>
  <si>
    <t>Assess tasks such as feed bags, bedding, mucking out, water containers, jumps and tack handling; provide safe methods and aids.</t>
  </si>
  <si>
    <t>Safety Signs and Signals Regulations 1996 / H&amp;S Information requirements</t>
  </si>
  <si>
    <t>Required safety information and notices must be displayed where relevant.</t>
  </si>
  <si>
    <t>Display the HSE law poster or equivalent, emergency contacts, fire action notices and location of first aid provision.</t>
  </si>
  <si>
    <t>Equality Act 2010 / general safe management duty</t>
  </si>
  <si>
    <t>Access arrangements should not place disabled staff, clients or visitors at a substantial disadvantage without objective justification and safety planning.</t>
  </si>
  <si>
    <t>Consider access, communication, mounting arrangements, emergency planning and reasonable adjustments relevant to riding school use.</t>
  </si>
  <si>
    <t>Road Traffic / work activity transport duties / Management Regulations 1999</t>
  </si>
  <si>
    <t>Transport and off-site activities connected with the business must be risk assessed and managed.</t>
  </si>
  <si>
    <t>Assess horse transport, staff travel, shows, clinics, beach rides, hacks and any off-site tuition or events.</t>
  </si>
  <si>
    <t>Riding School Employment Statutory Checklist</t>
  </si>
  <si>
    <t>Expanded employment checklist for riding schools, designed to work for very small yards with one or two employees or contractors as well as larger establishments. The proportionality column shows when duties apply, when records can be simplified, and when several written arrangements can be combined in one handbook.</t>
  </si>
  <si>
    <t>Employment status / HMRC / GOV.UK</t>
  </si>
  <si>
    <t>People working at the riding school must be correctly classified as employee, worker or genuinely self-employed contractor, because legal rights and tax duties depend on status.</t>
  </si>
  <si>
    <t>Check each role rather than relying on labels. Keep a short status rationale for grooms, instructors, yard staff, freelancers and casual staff, and use HMRC/CEST or professional advice where status is unclear.</t>
  </si>
  <si>
    <t>Applies regardless of size. This is especially important in small yards that rely on casual or freelance help.</t>
  </si>
  <si>
    <t>Immigration, Asylum and Nationality Act 2006</t>
  </si>
  <si>
    <t>Before employment starts, right to work in the UK must be checked for employees and recorded in the prescribed way.</t>
  </si>
  <si>
    <t>Complete and retain right to work checks before employment begins and diarise any follow-up checks where permission is time-limited.</t>
  </si>
  <si>
    <t>Applies where employees are engaged. Small businesses can keep simple copies and a basic check log.</t>
  </si>
  <si>
    <t>Employment Rights Act 1996 / GOV.UK</t>
  </si>
  <si>
    <t>Employees and workers must receive a written statement of employment particulars, with the principal statement provided on or before day one.</t>
  </si>
  <si>
    <t>Applies where employees or workers are engaged. Small riding schools can combine this into one simple contract pack.</t>
  </si>
  <si>
    <t>HMRC / PAYE Regulations / GOV.UK</t>
  </si>
  <si>
    <t>Where PAYE applies, the employer must register, operate payroll correctly and keep payroll records.</t>
  </si>
  <si>
    <t>Register as an employer when required, run payroll, report to HMRC, keep pay records and issue required statements to staff.</t>
  </si>
  <si>
    <t>Applies where the business has staff who meet PAYE criteria. Very small employers may still need payroll even with only one employee.</t>
  </si>
  <si>
    <t>National Minimum Wage Act 1998 / GOV.UK</t>
  </si>
  <si>
    <t>Workers must receive at least the applicable National Minimum Wage or National Living Wage, subject to the rules for accommodation and permitted deductions.</t>
  </si>
  <si>
    <t>Check pay arrangements for salaried staff, casual staff and working pupils; ensure deductions for accommodation, equipment or training do not take pay below the legal minimum.</t>
  </si>
  <si>
    <t>Applies where workers or employees are engaged, regardless of business size.</t>
  </si>
  <si>
    <t>Working Time Regulations 1998 / GOV.UK</t>
  </si>
  <si>
    <t>Staff are entitled to statutory paid holiday and, unless an exemption or lawful opt-out applies, limits on working time and minimum rest breaks/rest periods.</t>
  </si>
  <si>
    <t>Record holiday entitlement, leave taken, normal hours, rest arrangements and any valid opt-outs for working time limits where relevant.</t>
  </si>
  <si>
    <t>Applies where workers or employees are engaged. Records can be simple in small teams but must still be accurate.</t>
  </si>
  <si>
    <t>Pensions Act 2008 / The Pensions Regulator</t>
  </si>
  <si>
    <t>Applies only if pension duties are triggered; many very small riding schools may not currently meet the threshold but should still check.</t>
  </si>
  <si>
    <t>Employers' Liability (Compulsory Insurance) Act 1969 / GOV.UK</t>
  </si>
  <si>
    <t>Maintain a current EL policy, keep the certificate accessible and ensure cover matches the way the yard actually operates.</t>
  </si>
  <si>
    <t>Applies where employees are engaged. If the school uses only genuine contractors, EL may not apply, but status must be defensible.</t>
  </si>
  <si>
    <t>Employment Rights Act 1996 / GOV.UK / ACAS</t>
  </si>
  <si>
    <t>Employees must be told about disciplinary rules and procedures, including how misconduct and poor performance will be handled.</t>
  </si>
  <si>
    <t>Set out disciplinary rules and process in the contract pack or staff handbook; ensure managers apply them fairly and consistently.</t>
  </si>
  <si>
    <t>A written procedure must be communicated to employees. Small yards can combine rules and procedure in one concise handbook.</t>
  </si>
  <si>
    <t>Employees must be told who to contact about a grievance and how concerns can be raised.</t>
  </si>
  <si>
    <t>Provide a written grievance procedure and use it consistently; keep notes of formal concerns and outcomes.</t>
  </si>
  <si>
    <t>Do staff know who they go to if they have a grievance? Is the process written down?</t>
  </si>
  <si>
    <t>A written procedure must be communicated to employees. Small teams can use a short written procedure rather than a large policy manual.</t>
  </si>
  <si>
    <t>Equality Act 2010</t>
  </si>
  <si>
    <t>The business must not unlawfully discriminate, harass or victimise staff, applicants, workers or contractors in recruitment or work.</t>
  </si>
  <si>
    <t>Use fair recruitment, consistent management decisions, reasonable adjustments where required, and clear standards on bullying and harassment.</t>
  </si>
  <si>
    <t>Applies regardless of size. A small riding school may combine equality, bullying and harassment expectations into one short policy.</t>
  </si>
  <si>
    <t>Health and Safety at Work etc. Act 1974 / Management of H&amp;S at Work Regulations 1999</t>
  </si>
  <si>
    <t>Employees must receive adequate information, instruction, training and supervision so they can work safely and without risk to health or welfare.</t>
  </si>
  <si>
    <t>Provide induction and refresher training covering horse handling, yard routines, lone working, emergencies, PPE, reporting lines and key local risks.</t>
  </si>
  <si>
    <t>Can new starters work safely from day one? Are refresher needs recorded after incidents or role changes?</t>
  </si>
  <si>
    <t>Applies regardless of size. In a very small yard, training can be delivered informally, but competence must still be demonstrable.</t>
  </si>
  <si>
    <t>Council licensing guidance / uploaded fact sheet</t>
  </si>
  <si>
    <t>The operator, manager and horse-care staff must be competent through qualifications, experience or supervised progression suitable to their role.</t>
  </si>
  <si>
    <t>Keep evidence of qualifications, experience, role-specific competence and progression for those still training; define which tasks require sign-off.</t>
  </si>
  <si>
    <t>Applies regardless of size. Small schools can keep a concise competence file for each person rather than a large HR system.</t>
  </si>
  <si>
    <t>Management of Health and Safety at Work Regulations 1999 / Young workers rules / licensing guidance</t>
  </si>
  <si>
    <t>Young people at work need particular consideration, and a person under 18 should not be left in charge of licensable activity or horse welfare duties beyond their competence.</t>
  </si>
  <si>
    <t>Applies regardless of size. Small schools often use helpers, apprentices or family members, so clarity is important.</t>
  </si>
  <si>
    <t>ACAS / good employment practice</t>
  </si>
  <si>
    <t>Absence, sickness reporting and return-to-work arrangements should be clear so staffing, welfare cover and safety are not left to assumption.</t>
  </si>
  <si>
    <t>Set out how staff report sickness, who authorises absence, when fit notes are needed and how cover is arranged.</t>
  </si>
  <si>
    <t>Not every small school needs a separate policy; this can be a short section in the contract pack or handbook.</t>
  </si>
  <si>
    <t>Data protection / employment records management</t>
  </si>
  <si>
    <t>Employment-related records should be kept securely and only for legitimate business purposes.</t>
  </si>
  <si>
    <t>Store contracts, right-to-work records, payroll information, qualifications, training notes and sensitive records securely, with controlled access.</t>
  </si>
  <si>
    <t>Applies where staff records are kept. Small schools may use simple secure digital or paper files.</t>
  </si>
  <si>
    <t>Riding School Client Requirements Checklist</t>
  </si>
  <si>
    <t>Focused checklist of statutory and licensing-related client requirements relevant to riding schools, built from your council fact sheet and widened to cover practical client protection measures that inspectors commonly expect to see in place.</t>
  </si>
  <si>
    <t>Licensing guidance / local authority requirements</t>
  </si>
  <si>
    <t>A valid riding school licence must be held, displayed prominently on the premises, and the licence holder details and licence number must be shown on the website.</t>
  </si>
  <si>
    <t>Display the licence in a public-facing location such as reception or entrance. Check that the website identifies the licence holder and licence number clearly and accurately.</t>
  </si>
  <si>
    <t>Is the current licence visible to clients on arrival? Does the website show the licence holder name and licence number? Are expired licences removed?</t>
  </si>
  <si>
    <t>Applies regardless of size.</t>
  </si>
  <si>
    <t>Adopt a safeguarding policy, define reporting routes, identify the designated safeguarding lead, and ensure staff and volunteers understand how concerns are escalated.</t>
  </si>
  <si>
    <t>Insurance / licensing guidance</t>
  </si>
  <si>
    <t>Client records should be kept using rider registration, assessment and disclaimer forms before riding or using facilities.</t>
  </si>
  <si>
    <t>Collect client identity, emergency contact details, medical information relevant to riding, riding experience, height/weight if relevant to matching, and signed acknowledgements/consents as required by your insurer.</t>
  </si>
  <si>
    <t>Duty of care / health and safety management</t>
  </si>
  <si>
    <t>Rider ability, confidence and suitability must be assessed so that clients can be matched appropriately to horses, ponies and activities.</t>
  </si>
  <si>
    <t>Operate a consistent rider assessment process covering experience, balance, control, confidence, special requirements and suitability for the intended activity.</t>
  </si>
  <si>
    <t>Relevant medical information and emergency contact details should be obtained and available when needed.</t>
  </si>
  <si>
    <t>Ask clients to declare conditions, allergies, medication, injury history or other factors relevant to riding or emergency response, and keep emergency contact details readily accessible.</t>
  </si>
  <si>
    <t>Applies regardless of size; documentation may be simple but information must be available when needed.</t>
  </si>
  <si>
    <t>Best practice / operational safety</t>
  </si>
  <si>
    <t>A client code of conduct or riding school rules should be in place.</t>
  </si>
  <si>
    <t>Publish rules covering behaviour, punctuality, helmets/footwear, mobile phone use, not feeding horses without permission, smoking/vaping restrictions, children on site, and following instructor directions.</t>
  </si>
  <si>
    <t>Public liability insurance / local authority requirements</t>
  </si>
  <si>
    <t>Public liability insurance must be in place and appropriate to the activities undertaken.</t>
  </si>
  <si>
    <t>Data Protection Act 2018 / UK GDPR</t>
  </si>
  <si>
    <t>A privacy statement should explain the lawful basis for holding and processing personal data, including consent arrangements and data breach handling.</t>
  </si>
  <si>
    <t>Maintain a privacy notice explaining what data is collected, why it is used, retention periods, sharing, security, individual rights and how breaches are managed.</t>
  </si>
  <si>
    <t>Applies regardless of size; documentation may be simpler in very small businesses but the duty still applies.</t>
  </si>
  <si>
    <t>Data protection good practice</t>
  </si>
  <si>
    <t>Client data must be kept secure and access limited to those who need it.</t>
  </si>
  <si>
    <t>Store paper forms securely, restrict access to digital systems, avoid unnecessary data sharing, and dispose of records safely when no longer needed.</t>
  </si>
  <si>
    <t>Consumer law / fair trading</t>
  </si>
  <si>
    <t>Clients should be given clear terms and conditions for booking, cancellation, refunds, lateness, behaviour expectations and any restrictions.</t>
  </si>
  <si>
    <t>Issue terms at booking or registration stage and make sure they are accessible in plain language.</t>
  </si>
  <si>
    <t>Clients must not be discriminated against unlawfully and reasonable adjustments should be considered for disabled people.</t>
  </si>
  <si>
    <t>Review physical access, communication methods, mounting arrangements, lesson structure and staffing support to identify reasonable adjustments.</t>
  </si>
  <si>
    <t>Are disabled riders or carers able to discuss access needs in advance? Are decisions based on risk and capability rather than blanket refusal? Are adjustments considered and recorded where needed?</t>
  </si>
  <si>
    <t>Licensing guidance / livery operations</t>
  </si>
  <si>
    <t>Livery agreements should be used where clients keep horses on the premises; working livery arrangements must align with licensing requirements.</t>
  </si>
  <si>
    <t>Use written agreements setting out responsibilities, services, fees, turnout, feeding, veterinary/farriery arrangements, use of horse, emergency authority and notice periods.</t>
  </si>
  <si>
    <t>Are livery agreements signed and current? Are working livery horses clearly identified and included appropriately in the licensed operation?</t>
  </si>
  <si>
    <t>Applies where livery or working livery is offered.</t>
  </si>
  <si>
    <t>Personal protective equipment / riding safety good practice</t>
  </si>
  <si>
    <t>Client riding equipment requirements should be defined and enforced, especially helmets and suitable footwear.</t>
  </si>
  <si>
    <t>Set standards for hats/helmets, boots and other equipment required for the activity, and have a process for checking client-provided equipment before use.</t>
  </si>
  <si>
    <t>Review Summary</t>
  </si>
  <si>
    <t>Compliant</t>
  </si>
  <si>
    <t xml:space="preserve">Staff </t>
  </si>
  <si>
    <t>Use this tool to sense-check whether staffing on a shift is likely to be sufficient. It is not a legal ratio. It helps proprietors evidence that there are enough competent people to meet horses’ welfare needs and respond promptly to illness, injury and emergencies.</t>
  </si>
  <si>
    <t>Inputs</t>
  </si>
  <si>
    <t>Number of horses on site</t>
  </si>
  <si>
    <t>Competent staff on shift</t>
  </si>
  <si>
    <t>High-risk horses present?</t>
  </si>
  <si>
    <t>No</t>
  </si>
  <si>
    <t>Activity level today</t>
  </si>
  <si>
    <t>Medium</t>
  </si>
  <si>
    <t>Calculation</t>
  </si>
  <si>
    <t>Base horses per competent staff member</t>
  </si>
  <si>
    <t>High-risk horse adjustment</t>
  </si>
  <si>
    <t>Activity level adjustment</t>
  </si>
  <si>
    <t>Total staffing score</t>
  </si>
  <si>
    <t>Interpretation</t>
  </si>
  <si>
    <t>Readiness band</t>
  </si>
  <si>
    <t>What this means</t>
  </si>
  <si>
    <t>Critical pass / fail overrides</t>
  </si>
  <si>
    <t>• No competent decision-maker on site</t>
  </si>
  <si>
    <t>• Cannot respond immediately to illness or injury</t>
  </si>
  <si>
    <t>• Horses are not checked at required intervals</t>
  </si>
  <si>
    <t>• Volunteers or juniors are carrying out key welfare tasks without supervision</t>
  </si>
  <si>
    <t>If any of the above apply, staffing should be treated as insufficient regardless of score.</t>
  </si>
  <si>
    <t>Proprietor justification note</t>
  </si>
  <si>
    <t>Example: We have 2 competent staff for 16 horses today. This allows feeding, turnout, mucking out, routine checks, lessons and immediate response to emergencies. The shift lead is clearly identified and all volunteers are supervised.</t>
  </si>
  <si>
    <t>How to use</t>
  </si>
  <si>
    <t>1. Enter the number of horses on site and the number of competent staff on shift.
2. Select Yes if any horses are high-risk (young, elderly, medicated, injured, hard to manage, or otherwise needing closer monitoring).
3. Select the activity level for the day.
4. Review the score and the override checks.
5. Use the result to support your staffing decisions and record any actions needed.
6. Your staffing levels may need to be higher if the same staff are providing instruction
7. Consider H&amp;S factors, such as the need to help clients mount and dismount and client experience</t>
  </si>
  <si>
    <t>Important note</t>
  </si>
  <si>
    <t>There is no fixed legal horse-to-staff ratio in the licensing rules. Inspectors consider whether there are enough competent people to meet all routine care needs and respond promptly to illness, injury and emergencies.</t>
  </si>
  <si>
    <t>Typical interpretation</t>
  </si>
  <si>
    <t>GREEN: usually manageable
AMBER: review carefully, especially at peak times
RED: likely insufficient unless there is exceptional justification</t>
  </si>
  <si>
    <t>H&amp;S Safety Policy</t>
  </si>
  <si>
    <t>Applies where 5 or more employees are engaged; otherwise arrangements must still be in place and understood.</t>
  </si>
  <si>
    <t>Written policy, signed by the responsible person, setting out responsibilities, commitment and review process.</t>
  </si>
  <si>
    <t>Check your policy is current, signed and understood?</t>
  </si>
  <si>
    <t>Risk assess equipment and activities</t>
  </si>
  <si>
    <t>Check risk assessments have been regularly reviewed and that this is recorded</t>
  </si>
  <si>
    <t>Record actions to eliminate or mitigate risks, allocate responsibility, and ensure they are completed.</t>
  </si>
  <si>
    <t>Check actions will eliminate risk or, where this is not possible, mitigation action to control the risk are embedded in plans, procedures, signage etc.</t>
  </si>
  <si>
    <t>Various Plans, Procedure &amp; Signage</t>
  </si>
  <si>
    <t>Check that the person who undertook your risk assessments is  competent and is credible?</t>
  </si>
  <si>
    <t>Check training records available.</t>
  </si>
  <si>
    <t>Staff Training Plan
Staff Training Records</t>
  </si>
  <si>
    <t>Check products labelled and stored safely.  Check staff are trained.  Check safety data sheets are accessible where needed.</t>
  </si>
  <si>
    <t>COSHH Assessment Form</t>
  </si>
  <si>
    <t>PPE Policy</t>
  </si>
  <si>
    <t xml:space="preserve">Check that all areas are routinely checked, defects recorded, and rectification work prioritised, planned and carried out.  </t>
  </si>
  <si>
    <t>Proportionate to size and complexity of operation.</t>
  </si>
  <si>
    <t>Check routes for vehicle and horse are separated where possible.  Check that surfaces remain safe in wet, icy or muddy conditions.</t>
  </si>
  <si>
    <t>Risk Assessment</t>
  </si>
  <si>
    <t>Check that a fire risk assessment has been carried out and is current, and that it address horses as well as people.</t>
  </si>
  <si>
    <t xml:space="preserve">Check that a first aid needs assessment has been carried out. </t>
  </si>
  <si>
    <t>First Aid Needs Assessment</t>
  </si>
  <si>
    <t>Check Accident Plan defined RIDDOR Reporting Requirement.</t>
  </si>
  <si>
    <t>Accident Plan</t>
  </si>
  <si>
    <t>Check accident records are complete, dated and reviewed, and that they lead to corrective action.</t>
  </si>
  <si>
    <t>Accident Report Form</t>
  </si>
  <si>
    <t>Check EICR and PAT records available where used.  Check there are no temporary leads or if there are, they are controlled.</t>
  </si>
  <si>
    <t>EICR Certificate
PAT record</t>
  </si>
  <si>
    <t>If gas is used on-site, check gas appliances are inspected and serviced at least annually by a Gas Safe registered engineer.</t>
  </si>
  <si>
    <t>Gas Safety Record or Service Certificate</t>
  </si>
  <si>
    <t>Check all major equipment has been serviced by a competent engineer.  Check other equipment.</t>
  </si>
  <si>
    <t>Equipment Maintenance Spreadsheet</t>
  </si>
  <si>
    <t xml:space="preserve">Check staff have been trained in safer handling methods.  Check manual handling aids (wheel barrows, trolleys) are available and used.  </t>
  </si>
  <si>
    <t>Check notices visible, current and placed where people actually need them.</t>
  </si>
  <si>
    <t>H&amp;S Safety Law Poster 
Fire Action Notice
Emergency Contacts
First Aid Provision</t>
  </si>
  <si>
    <t>Check signage visible, current and placed where people actually need them.</t>
  </si>
  <si>
    <t>Check accessibility and emergency needs of different users been considered?</t>
  </si>
  <si>
    <t>See Council Inpsection Checklist Section 5.6</t>
  </si>
  <si>
    <t>Contract for Services (Self-Employed / Freelancers)</t>
  </si>
  <si>
    <t>Self-employed individuals should have a written contract for services setting out the commercial terms of the engagement; this helps evidence self-employed status and manage legal and tax risk (including employment status/IR35).</t>
  </si>
  <si>
    <t>Issue a written contract for services covering scope of work, fees and payment terms, invoicing, substitution (where appropriate), control of work, duration, termination, liability and insurance, confidentiality and intellectual property; ensure terms reflect genuine self-employment and are updated when arrangements change.</t>
  </si>
  <si>
    <t>Apply a proportionate approach based on the nature, duration and risk of the engagement; simpler arrangements may require shorter agreements, while higher-risk or longer-term engagements should have more detailed contracts.</t>
  </si>
  <si>
    <t>Check that all new employees/workers have day-one particulars.</t>
  </si>
  <si>
    <t>Guidance</t>
  </si>
  <si>
    <t xml:space="preserve">Statutory Requirement </t>
  </si>
  <si>
    <t>https://www.gov.uk/view-right-to-work</t>
  </si>
  <si>
    <t>https://www.gov.uk/employment-status</t>
  </si>
  <si>
    <t>Template Plans / Procedures / Forms</t>
  </si>
  <si>
    <t xml:space="preserve">Template Plans / Procedures / Forms </t>
  </si>
  <si>
    <t xml:space="preserve">Relevant Plans / Procedures / Forms </t>
  </si>
  <si>
    <t>https://equestrianemployers.org.uk/eea-contract-creator</t>
  </si>
  <si>
    <t>Issue a contract or day-one written statement of employment particulars covering pay, hours, place of work, holiday, sickness arrangements and key procedures; update in writing when terms change.</t>
  </si>
  <si>
    <r>
      <rPr>
        <u/>
        <sz val="11"/>
        <color theme="10"/>
        <rFont val="Aptos Narrow"/>
        <family val="2"/>
      </rPr>
      <t xml:space="preserve">• </t>
    </r>
    <r>
      <rPr>
        <u/>
        <sz val="11"/>
        <color theme="10"/>
        <rFont val="Calibri"/>
        <family val="2"/>
        <scheme val="minor"/>
      </rPr>
      <t xml:space="preserve">https://www.gov.uk/employment-contracts-and-conditions/written-statement-of-employment-particulars
</t>
    </r>
    <r>
      <rPr>
        <u/>
        <sz val="11"/>
        <color theme="10"/>
        <rFont val="Aptos Narrow"/>
        <family val="2"/>
      </rPr>
      <t>•</t>
    </r>
    <r>
      <rPr>
        <u/>
        <sz val="11"/>
        <color theme="10"/>
        <rFont val="Calibri"/>
        <family val="2"/>
      </rPr>
      <t xml:space="preserve"> </t>
    </r>
    <r>
      <rPr>
        <u/>
        <sz val="11"/>
        <color theme="10"/>
        <rFont val="Calibri"/>
        <family val="2"/>
        <scheme val="minor"/>
      </rPr>
      <t xml:space="preserve">https://www.gov.uk/employ-someone
</t>
    </r>
    <r>
      <rPr>
        <u/>
        <sz val="11"/>
        <color theme="10"/>
        <rFont val="Aptos Narrow"/>
        <family val="2"/>
      </rPr>
      <t>•</t>
    </r>
    <r>
      <rPr>
        <u/>
        <sz val="11"/>
        <color theme="10"/>
        <rFont val="Calibri"/>
        <family val="2"/>
        <scheme val="minor"/>
      </rPr>
      <t xml:space="preserve"> https://www.acas.org.uk/what-must-be-written-in-an-employment-contract/what-the-written-statement-must-include</t>
    </r>
  </si>
  <si>
    <t>Employees must have a wider written statement (can be provided in installments but the totality within 2 months)</t>
  </si>
  <si>
    <t>Provide a wider written statement covering additional terms not included in the principal statement (no later than 2 months from the start date).
Provide a written statement covering notice periods, disciplinary and grievance procedures, pension arrangements, training entitlements (including any mandatory training and whether it must be paid for), and any other required terms; ensure it is issued within 2 months and updated in writing when terms change.</t>
  </si>
  <si>
    <t>Contract for Services</t>
  </si>
  <si>
    <t>https://equestrianemployers.org.uk/resources/eea-pension-&amp;-payroll</t>
  </si>
  <si>
    <t>https://www.gov.uk/national-minimum-wage-rates</t>
  </si>
  <si>
    <t>https://www.gov.uk/holiday-entitlement-rights</t>
  </si>
  <si>
    <t xml:space="preserve">Check that you can show how holiday is calculated for full-time, part-time and casual staff. </t>
  </si>
  <si>
    <t>Employers must automatically enrol eligible workers into a qualifying workplace pension scheme and make minimum contributions.</t>
  </si>
  <si>
    <t>Assess workforce eligibility, enrol qualifying staff, provide statutory communications, and make required employer contributions; re-enrol eligible staff every 3 years.</t>
  </si>
  <si>
    <t>Check that all eligible staff are enrolled and contributions are correct and paid on time.</t>
  </si>
  <si>
    <t>https://www.gov.uk/workplace-pensions/joining-a-workplace-pension</t>
  </si>
  <si>
    <t>Where employees are employed, employers' liability (EL) insurance from an authorised insurer is required with at least £5 million cover.</t>
  </si>
  <si>
    <t>https://www.gov.uk/raise-grievance-at-work/grievance-procedure</t>
  </si>
  <si>
    <t>https://www.gov.uk/disciplinary-procedures-and-action-at-work</t>
  </si>
  <si>
    <t>Check staff can find your disciplinary rules easily.  Check that poor performance is handled through a defined process.</t>
  </si>
  <si>
    <t>Check EL insurance in place where employees are used and that the certificate is displayed.</t>
  </si>
  <si>
    <t>Check that any deductions, unpaid extra hours or accommodation arrangements do not reduce pay below the legal minimum.</t>
  </si>
  <si>
    <t>Check that all freelancers have a signed contract for services. Do the terms support self-employed status (e.g. substitution, limited control). Check they have Public and Product Liability Insurance.  Check their working practices match the contract.</t>
  </si>
  <si>
    <t>Check that all employees have a written contract in place.  Check the contract aligns with day-one particulars and reflect actual working arrangements.</t>
  </si>
  <si>
    <t>Check right to work records are held for each employee and, if repeat checks are required, are these being conducted.</t>
  </si>
  <si>
    <t>Check that you can explain why each person is treated as employee, worker or contractor.  Check that your 'freelance' instructors/grooms are genuinely in business on their own account.</t>
  </si>
  <si>
    <t>Check that recruitment, accommodation, pay, rota allocation, training access or discipline do not disadvantage someone unlawfully.</t>
  </si>
  <si>
    <t>Safer Recruitment Procedure</t>
  </si>
  <si>
    <t>• https://www.gov.uk/discrimination-your-rights/discrimination-at-work
• https://www.gov.uk/guidance/equality-act-2010-guidance</t>
  </si>
  <si>
    <t>See Council Inpsection Checklist Section 4.1,  4.2 &amp; 4.3</t>
  </si>
  <si>
    <t>Evidence that each member of staff can demonstrate competence for the horses and duties they manage.  Evidence that training ongoing and not only done at induction.</t>
  </si>
  <si>
    <t>https://www.acas.org.uk/young-workers-and-work-experience</t>
  </si>
  <si>
    <t>Risk assess young workers, restrict prohibited tasks where necessary, provide close supervision and record who may lead or supervise specific activities.  Ensure they do not exceed legally permitted working hours.</t>
  </si>
  <si>
    <t>Are any 15, 16 or 17 year olds working on site.  Check they can never be left in sole charge of riders, horses or the premises.  Check working hours do not exceed legal maxima.</t>
  </si>
  <si>
    <t>Check whether an unexpected absence leave horses or riders inadequately supervised.  Check staff understand the yard's absence procedure and who they should contact.</t>
  </si>
  <si>
    <t>https://www.gov.uk/taking-sick-leave</t>
  </si>
  <si>
    <t xml:space="preserve">Check personnel records are organised organised,  confidential and stored securely.  </t>
  </si>
  <si>
    <t>https://www.gov.uk/data-protection-your-business/recruitment-managing-staff-records</t>
  </si>
  <si>
    <t>Employment Rights Act 1996 / Maternity and Paternity etc. Regulations 1999</t>
  </si>
  <si>
    <t>Eligible employees are entitled to maternity, paternity, adoption and shared parental leave and associated statutory pay, with protection from detriment or dismissal.</t>
  </si>
  <si>
    <t>Provide a policy setting out entitlements, notification requirements, pay, keeping-in-touch arrangements and return to work; ensure managers understand obligations and timelines.</t>
  </si>
  <si>
    <t>Public Interest Disclosure Act 1998</t>
  </si>
  <si>
    <t>Provide a whistleblowing policy with clear reporting routes (including alternative contacts), ensure confidentiality, and prohibit victimisation; investigate concerns appropriately.</t>
  </si>
  <si>
    <t>Workers are protected from detriment or dismissal when making protected disclosures about wrongdoing.</t>
  </si>
  <si>
    <t>Computer Misuse Act 1990 / UK GDPR / Data Protection Act 2018</t>
  </si>
  <si>
    <t>Employers must ensure IT systems are used lawfully, securely and in a way that protects personal data and business information.</t>
  </si>
  <si>
    <t>Provide an IT acceptable use policy covering permitted use, security, passwords, email/internet use, data protection, and monitoring; ensure staff are aware and comply.</t>
  </si>
  <si>
    <t>Common law duty of confidentiality / Data Protection / Safeguarding obligations</t>
  </si>
  <si>
    <t>Workers must not misuse social media in a way that breaches confidentiality, safeguarding requirements or damages the organisation’s reputation.</t>
  </si>
  <si>
    <t>Provide a social media policy covering appropriate conduct, confidentiality, safeguarding (especially images of children), and restrictions on contact with clients; require use of approved communication channels.</t>
  </si>
  <si>
    <t>Apply a proportionate approach based on workforce size; a small riding school may use a simple written policy and external payroll/HR support, provided statutory rights and timelines are met.</t>
  </si>
  <si>
    <t>In a small riding school, whistleblowing arrangements may be informal but must still provide a clear, safe route to raise concerns, including an alternative contact where the concern involves the owner/manager.</t>
  </si>
  <si>
    <t>Where IT use is limited, a short acceptable use policy covering basic security, data protection and appropriate use is sufficient, supported by simple controls (e.g. passwords, restricted access).</t>
  </si>
  <si>
    <t>A concise policy is appropriate, focusing on safeguarding, confidentiality and reputation, with clear rules on images of riders (especially children) and use of personal accounts.</t>
  </si>
  <si>
    <r>
      <rPr>
        <u/>
        <sz val="11"/>
        <color theme="10"/>
        <rFont val="Aptos Narrow"/>
        <family val="2"/>
      </rPr>
      <t>•</t>
    </r>
    <r>
      <rPr>
        <u/>
        <sz val="11"/>
        <color theme="10"/>
        <rFont val="Calibri"/>
        <family val="2"/>
      </rPr>
      <t xml:space="preserve"> </t>
    </r>
    <r>
      <rPr>
        <u/>
        <sz val="11"/>
        <color theme="10"/>
        <rFont val="Calibri"/>
        <family val="2"/>
        <scheme val="minor"/>
      </rPr>
      <t xml:space="preserve">https://www.gov.uk/maternity-pay-leave
</t>
    </r>
    <r>
      <rPr>
        <u/>
        <sz val="11"/>
        <color theme="10"/>
        <rFont val="Aptos Narrow"/>
        <family val="2"/>
      </rPr>
      <t xml:space="preserve">• </t>
    </r>
    <r>
      <rPr>
        <u/>
        <sz val="11"/>
        <color theme="10"/>
        <rFont val="Calibri"/>
        <family val="2"/>
        <scheme val="minor"/>
      </rPr>
      <t xml:space="preserve">https://www.gov.uk/paternity-pay-leave
</t>
    </r>
    <r>
      <rPr>
        <u/>
        <sz val="11"/>
        <color theme="10"/>
        <rFont val="Aptos Narrow"/>
        <family val="2"/>
      </rPr>
      <t>•</t>
    </r>
    <r>
      <rPr>
        <u/>
        <sz val="11"/>
        <color theme="10"/>
        <rFont val="Calibri"/>
        <family val="2"/>
      </rPr>
      <t xml:space="preserve"> </t>
    </r>
    <r>
      <rPr>
        <u/>
        <sz val="11"/>
        <color theme="10"/>
        <rFont val="Calibri"/>
        <family val="2"/>
        <scheme val="minor"/>
      </rPr>
      <t xml:space="preserve">https://www.gov.uk/adoption-pay-leave
</t>
    </r>
    <r>
      <rPr>
        <u/>
        <sz val="11"/>
        <color theme="10"/>
        <rFont val="Aptos Narrow"/>
        <family val="2"/>
      </rPr>
      <t>•</t>
    </r>
    <r>
      <rPr>
        <u/>
        <sz val="11"/>
        <color theme="10"/>
        <rFont val="Calibri"/>
        <family val="2"/>
      </rPr>
      <t xml:space="preserve"> </t>
    </r>
    <r>
      <rPr>
        <u/>
        <sz val="11"/>
        <color theme="10"/>
        <rFont val="Calibri"/>
        <family val="2"/>
        <scheme val="minor"/>
      </rPr>
      <t>https://www.gov.uk/shared-parental-leave-and-pay</t>
    </r>
  </si>
  <si>
    <t xml:space="preserve">https://www.gov.uk/whistleblowing </t>
  </si>
  <si>
    <t xml:space="preserve">Check that employees understand their rights.  </t>
  </si>
  <si>
    <t xml:space="preserve">Check that workers know how to raise concerns and that disclosures are handled confidentially and without detriment.  </t>
  </si>
  <si>
    <t>Check that staff understand acceptable use of IT.  Check measures (passwords, access controls) are being followed and any breaches identified and managed.</t>
  </si>
  <si>
    <t>Check that staff understand acceptable use of Social Media and do not share inappropriate content.  Check safeguarding rules are being followed (no unauthorised images/contact).</t>
  </si>
  <si>
    <r>
      <rPr>
        <u/>
        <sz val="11"/>
        <color theme="10"/>
        <rFont val="Aptos Narrow"/>
        <family val="2"/>
      </rPr>
      <t>•</t>
    </r>
    <r>
      <rPr>
        <u/>
        <sz val="11"/>
        <color theme="10"/>
        <rFont val="Calibri"/>
        <family val="2"/>
      </rPr>
      <t xml:space="preserve"> </t>
    </r>
    <r>
      <rPr>
        <u/>
        <sz val="11"/>
        <color theme="10"/>
        <rFont val="Calibri"/>
        <family val="2"/>
        <scheme val="minor"/>
      </rPr>
      <t xml:space="preserve">https://www.gov.uk/paye-online 
</t>
    </r>
    <r>
      <rPr>
        <u/>
        <sz val="11"/>
        <color theme="10"/>
        <rFont val="Aptos Narrow"/>
        <family val="2"/>
      </rPr>
      <t>•</t>
    </r>
    <r>
      <rPr>
        <u/>
        <sz val="11"/>
        <color theme="10"/>
        <rFont val="Calibri"/>
        <family val="2"/>
      </rPr>
      <t xml:space="preserve"> </t>
    </r>
    <r>
      <rPr>
        <u/>
        <sz val="11"/>
        <color theme="10"/>
        <rFont val="Calibri"/>
        <family val="2"/>
        <scheme val="minor"/>
      </rPr>
      <t>https://www.gov.uk/payslips</t>
    </r>
  </si>
  <si>
    <t xml:space="preserve">Check employees are paid through payroll where required, records are retained and up to date and are issued an itemised payslip. </t>
  </si>
  <si>
    <t>Social Security Contributions and Benefits Act 1992 / Statutory Sick Pay Regulations</t>
  </si>
  <si>
    <t>Eligible employees are entitled to Statutory Sick Pay (SSP) when absent from work due to illness, subject to meeting qualifying conditions.</t>
  </si>
  <si>
    <t>Assess eligibility, pay SSP at the statutory rate from the fourth qualifying day of sickness, maintain records of sickness absence and payments, and provide required notifications where SSP is not payable.</t>
  </si>
  <si>
    <t>A small riding school may operate a simple sickness absence process, provided Statutory Sick Pay is correctly applied, eligibility is assessed, and basic records of absence and payments are maintained.</t>
  </si>
  <si>
    <t>Check that SSP eligibility has been correctly assessed and that sickness records and notifications (e.g. SSP1) are retained.</t>
  </si>
  <si>
    <t>https://www.gov.uk/statutory-sick-pay</t>
  </si>
  <si>
    <t>Working Time Regulations 1998 / Holiday Pay (Irregular Hours and Zero-Hours Workers)</t>
  </si>
  <si>
    <t>Workers are entitled to paid annual leave, with holiday pay calculated based on average earnings for those with irregular hours, in accordance with statutory rules.</t>
  </si>
  <si>
    <t>Calculate holiday pay using the correct method (e.g. 52-week average or lawful rolled-up holiday pay where applicable), ensure all relevant earnings are included, maintain accurate records of hours, leave and payments.</t>
  </si>
  <si>
    <t>Check that holiday pay is calculated correctly for zero-hours staff and that records are accurate and complete.</t>
  </si>
  <si>
    <t>Applies where workers on irregular hours. Records can be simple in small teams but must still be accurate.</t>
  </si>
  <si>
    <t>https://www.gov.uk/government/publications/calculating-holiday-pay-for-workers-without-fixed-hours-or-pay/calculating-holiday-pay-for-workers-without-fixed-hours-or-pay--2</t>
  </si>
  <si>
    <t>Check that there is a safeguarding policy.</t>
  </si>
  <si>
    <t>Check that an Equestrian Safeguarding Officer (ESO) has been appointed and undertaken training (ESO Course).</t>
  </si>
  <si>
    <t xml:space="preserve">Check that there is a safeguarding code of conduct and that staff understand its content. </t>
  </si>
  <si>
    <t>Check all staff with unsupervised access to children or adults-at-risk have been trained(Safeguarding for Equestrians) and have an enhanced DBS with barred lists.</t>
  </si>
  <si>
    <t>Check that there is a clear route for reporting safeguarding issues.  Check that records are maintained.</t>
  </si>
  <si>
    <t>Children Act 1989 &amp; 2004
Care Act 2014 (for adults)
Safeguarding guidance / local authority requirements</t>
  </si>
  <si>
    <t>Written safeguarding policy and procedures for children, young people and adults at risk must be in place.</t>
  </si>
  <si>
    <t>Safeguarding Policy</t>
  </si>
  <si>
    <t>Safeguarding Concerns Reporting Form
Safeguarding Reporting Flowchart
Recording Concerns and Sharing Information Procedure
Safeguarding at Our Riding Establishment Poster</t>
  </si>
  <si>
    <t>Check all activities/equipment covered.  Check RAs have been regularly reviewed and that this is recorded?</t>
  </si>
  <si>
    <t>https://learning.nspcc.org.uk/safeguarding-child-protection/writing-a-safeguarding-policy-statement</t>
  </si>
  <si>
    <t xml:space="preserve">https://learning.nspcc.org.uk/child-abuse-and-neglect/recognising-and-responding-to-abuse </t>
  </si>
  <si>
    <t>Staff Training Plan
Staff Training Records
Safer Recruitment Procedure</t>
  </si>
  <si>
    <t>https://thecpsu.org.uk/resource-library/best-practice/guidelines-on-staffing-and-supervision-ratios-for-children-activities/</t>
  </si>
  <si>
    <t>Riding activities involving children must be supervised by a sufficient number of competent adults, with ratios determined by risk assessment, taking into account the presence of horses, rider ability, environment and activity type; at least two responsible adults should be present where children are on site.</t>
  </si>
  <si>
    <t>Carry out a supervision risk assessment for lessons and yard activities, set appropriate adult-to-child ratios based on rider age, experience, horse behaviour, activity (e.g. lead rein, group lesson, hacking), and environment; ensure competent supervision of both riders and horses and avoid leaving a single adult in sole charge where this would create safeguarding or safety risks.</t>
  </si>
  <si>
    <t>Check supervision ratios are defined for different riding activities, with staffing levels reflecting rider age, ability, horse suitability and activity risk.  Check there are at least two responsible adults present where required, and that children are never left in unsafe or unsupervised situations.</t>
  </si>
  <si>
    <t>A small riding school may apply flexible supervision arrangements, but must ensure staffing levels are sufficient to manage both rider safety and horse welfare, with higher supervision for younger or less experienced riders and higher-risk activities.</t>
  </si>
  <si>
    <t>Supervision and Staffing Ratios Policy</t>
  </si>
  <si>
    <t>Check forms completed before first ride and that records are reviewed when clients change ability, age or medical status.  Check disclaimers and consents are signed where used.</t>
  </si>
  <si>
    <t xml:space="preserve">Check rider assessment is recorded and novice, nervous, returning or disabled riders are identified? </t>
  </si>
  <si>
    <t>Check horses are matched to rider size, weight, ability and purpose.</t>
  </si>
  <si>
    <t>Rider Development and Grading Procedure
Client Weighing and Horse Carrying Capacity Policy</t>
  </si>
  <si>
    <t>Check staff are able to locate emergency contact details quickly. Check forms are reviewed and updated periodically.</t>
  </si>
  <si>
    <t xml:space="preserve">Check rules are displayed or issued before participation. </t>
  </si>
  <si>
    <t>Horse Rider's Code of Conduct</t>
  </si>
  <si>
    <t>2.1a</t>
  </si>
  <si>
    <t>The licence holder must hold public liability insurance.</t>
  </si>
  <si>
    <t>Confirm valid public liability insurance.</t>
  </si>
  <si>
    <t>2.1b(i)</t>
  </si>
  <si>
    <t>2.1b(ii)</t>
  </si>
  <si>
    <t>The licence holder must hold employers' liability insurance (if required).</t>
  </si>
  <si>
    <t>Purchase appropriate employers' liability insurance where required.</t>
  </si>
  <si>
    <t>Display the public liability insurance certificate prominently at the premises.</t>
  </si>
  <si>
    <t>Purchase appropriate public liability insurance with sufficient cover to liabilities (normally not less than £5M).  Confirm cover is suitable for lessons, hacks, treks, lead rein work, disabled riding activity if offered, events, livery, working livery, volunteers and any non-standard services.</t>
  </si>
  <si>
    <t>Public Liability Insurance</t>
  </si>
  <si>
    <t>Confirm privacy notice available at sign-up or online. Confirm staff know what to do if information was lost or disclosed in error.</t>
  </si>
  <si>
    <t>Privacy Policy</t>
  </si>
  <si>
    <t>https://ico.org.uk/create-your-own-privacy-notice</t>
  </si>
  <si>
    <t>Check data is securely stored and who can access rider forms.</t>
  </si>
  <si>
    <t>Data Protection Policy</t>
  </si>
  <si>
    <t>https://www.ncvo.org.uk/help-and-guidance/digital-technology/data-protection-and-cybersecurity/gdpr-data-protection-law-brexit-and-how-keep-top-your-responsibilities/writing-data-protection-policy-and-procedures/</t>
  </si>
  <si>
    <t>Check terms and conditions are fair and clear.</t>
  </si>
  <si>
    <t>Terms and Conditions</t>
  </si>
  <si>
    <t>Equality, Inclusion and Accessibility Policy (Clients)</t>
  </si>
  <si>
    <t>Livery Contracts</t>
  </si>
  <si>
    <t>Public liability insurance should include a care, custody and control endorsement</t>
  </si>
  <si>
    <t>Public liability insurance has a care, custody and control endorsement</t>
  </si>
  <si>
    <t>Applies where livery or working livery is offered</t>
  </si>
  <si>
    <t>https://www.gov.uk/guidance/equality-act-2010-guidance</t>
  </si>
  <si>
    <t>https://equestrianemployers.org.uk/EEA-Toolkit/livery-contract-creator-information</t>
  </si>
  <si>
    <t>https://ravenhallrural.co.uk/equestrian-insurance/business-insurance/association-of-british-riding-schools/</t>
  </si>
  <si>
    <t>Statutory Requirement/Requirement</t>
  </si>
  <si>
    <t>Prompts / Checklist</t>
  </si>
  <si>
    <t>Good Practice / Consumer Protection</t>
  </si>
  <si>
    <t>A clear and accessible complaints procedure is in place for clients</t>
  </si>
  <si>
    <t>Document a simple complaints process, make it available to clients, record complaints, respond within defined timescales, and use outcomes to improve practice</t>
  </si>
  <si>
    <t>Check that there is a written complaints procedure and that clients are signposted to it (for example, through your website).  Check complaints are recorded and acted upon.</t>
  </si>
  <si>
    <t>Complaints Procedure
Record of Complaints</t>
  </si>
  <si>
    <t>Risks associated with lone working are assessed and managed</t>
  </si>
  <si>
    <t>Identify when lone working occurs, assess risks, and implement simple controls such as communication systems, check-ins, and emergency procedures</t>
  </si>
  <si>
    <t>A basic risk assessment and simple check-in system (e.g. message or call) is sufficient. Avoid lone working for higher-risk activities where possible.</t>
  </si>
  <si>
    <t>Check whether staff work alone and if they do, is their a procedure to manage risk.  Check high-risk tasks are avoided.</t>
  </si>
  <si>
    <t>https://www.hse.gov.uk/lone-working/</t>
  </si>
  <si>
    <t>Lone Working Procedure</t>
  </si>
  <si>
    <t>Contractors and visiting professionals are safely managed</t>
  </si>
  <si>
    <t>Identify contractors, communicate site risks and rules, agree safe working arrangements, and ensure activities are coordinated safely</t>
  </si>
  <si>
    <t>A simple list of regular contractors and a verbal/site briefing is sufficient. Formal documentation only needed for higher-risk works.</t>
  </si>
  <si>
    <t>https://www.hse.gov.uk/pubns/indg368.pdf</t>
  </si>
  <si>
    <r>
      <rPr>
        <b/>
        <sz val="12"/>
        <color theme="1"/>
        <rFont val="Calibri"/>
        <family val="2"/>
        <scheme val="minor"/>
      </rPr>
      <t>How to use this toolkit</t>
    </r>
    <r>
      <rPr>
        <sz val="11"/>
        <color theme="1"/>
        <rFont val="Calibri"/>
        <family val="2"/>
        <scheme val="minor"/>
      </rPr>
      <t xml:space="preserve">
Each row is structured to guide both understanding and practical application:
- Source – identifies where the requirement comes from (legislation or good practice)
- Statutory Requirement / Requirement – sets out what must be in place
- Authoritative Guidance – highlights relevant guidance that supports interpretation and application
- How to comply – explains, in practical terms, what a riding school needs to do
-Prompts / Checklist – provides questions to help assess whether the requirement is being met
- Suggested Policies, Plans and Procedures – indicates what documented systems may be needed to support compliance
- Proportionality (Small riding schools) – explains how the requirement can be met in a simple, proportionate way
To support assessment and continuous improvement, the toolkit also includes:
-Compliance Score – allows you to record the level of compliance against each requirement
- Actions (Non-Compliance) – provides space to record any actions required where gaps are identified
Use the toolkit to:
-Review current arrangements and identify any gaps
-Check that risks have been considered and are being managed
-Ensure that actions identified in risk assessments are reflected in day-to-day practice (e.g. plans, procedures, supervision, and signage)
- Record outcomes and track actions through to completion
This toolkit should be used alongside professional judgement. The level of detail and formality should be appropriate to the size, nature, and risk profile of the riding school.</t>
    </r>
  </si>
  <si>
    <t>Non-Compliant</t>
  </si>
  <si>
    <t>Council Inspection</t>
  </si>
  <si>
    <t>H&amp;S</t>
  </si>
  <si>
    <t>Employment</t>
  </si>
  <si>
    <t>Client</t>
  </si>
  <si>
    <t>Checklist</t>
  </si>
  <si>
    <t>Hiring Out Horses Inspection Toolkit</t>
  </si>
  <si>
    <r>
      <rPr>
        <b/>
        <sz val="12"/>
        <color theme="1"/>
        <rFont val="Calibri"/>
        <family val="2"/>
        <scheme val="minor"/>
      </rPr>
      <t xml:space="preserve"> Introduction</t>
    </r>
    <r>
      <rPr>
        <sz val="12"/>
        <color theme="1"/>
        <rFont val="Calibri"/>
        <family val="2"/>
        <scheme val="minor"/>
      </rPr>
      <t xml:space="preserve">
</t>
    </r>
    <r>
      <rPr>
        <sz val="11"/>
        <color theme="1"/>
        <rFont val="Calibri"/>
        <family val="2"/>
        <scheme val="minor"/>
      </rPr>
      <t xml:space="preserve">
This toolkit is designed to help riding schools understand and demonstrate how they meet licensing, welfare, and health and safety requirements when hiring out horses. It brings together key statutory requirements and good practice into a structured, practical checklist.
The toolkit is intended to support:
-Self-assessment by riding school operators
-Preparation for inspection
-Consistent assessment by inspectors
It is not a prescriptive or exhaustive list. Instead, it highlights the main areas that should be considered and provides prompts to support proportionate, risk-based decision making.
</t>
    </r>
  </si>
  <si>
    <t>Risk Assessments
Hacking Out Policy</t>
  </si>
  <si>
    <t>Copywrite ABRS+ 2026</t>
  </si>
  <si>
    <t xml:space="preserve">Governance supports the duty of care under Animal Welfare Act section 9.
</t>
  </si>
  <si>
    <t xml:space="preserve">https://www.cieh.org/media/1247/health-and-safety-in-horse-riding-establishments-and-livery-yards-what-you-should-know.pdf           </t>
  </si>
  <si>
    <t>https://www.hse.gov.uk/coshh/basics/index.htm</t>
  </si>
  <si>
    <t>https://www.gov.uk/workplace-fire-safety-your-responsibilities/fire-risk-assessments</t>
  </si>
  <si>
    <t xml:space="preserve">https://www.gov.uk/workplace-fire-safety-your-responsibilities/fire-risk-assessments </t>
  </si>
  <si>
    <t xml:space="preserve">Welfare Code 1.18-1.20, duty of care contingency planning pp.8.
</t>
  </si>
  <si>
    <t>https://www.hse.gov.uk/pubns/casestudy9.pdf</t>
  </si>
  <si>
    <t>Accident Plan 
Site Plan
Accident Report Form
First Aid Needs Assessment
Record of First Aid Provision
Equestrian Human First Aid Kit Guidelines</t>
  </si>
  <si>
    <t xml:space="preserve">https://www.hse.gov.uk/pubns/priced/l74.pdf </t>
  </si>
  <si>
    <t>Absence Management Procedure</t>
  </si>
  <si>
    <t>Disciplinary Procedure
Performance Management Procedure</t>
  </si>
  <si>
    <t>Grievance Procedure</t>
  </si>
  <si>
    <t>Equal Opportunities Procedure
Anti-Bullying &amp; Harrassment Procedure
Safer Recruitment Procedure</t>
  </si>
  <si>
    <t>Young Persons Procedure</t>
  </si>
  <si>
    <t>Data Protection Procedure</t>
  </si>
  <si>
    <t>Maternity and Paternity Leave Procedure</t>
  </si>
  <si>
    <t>Whistleblowing Procedure</t>
  </si>
  <si>
    <t>Acceptable IT Use Procedure</t>
  </si>
  <si>
    <t>Social Media Procedure</t>
  </si>
  <si>
    <t>This summary sheet will automatically show you how many of the requirements are compliant or non-compliant as you will in the checksheets; you do not need to enter any data here</t>
  </si>
  <si>
    <t>Check all your records are readily to hand and can be produced during inspection.  Check you have a list of policies, plans, procedures, forms and records and where they can be found.</t>
  </si>
  <si>
    <t>Maintenance and Service Log</t>
  </si>
  <si>
    <t>Site Plan showing lighting provision
Maintenance and Service Log</t>
  </si>
  <si>
    <t>Absence Management  Procedure</t>
  </si>
  <si>
    <t>Check stables sizes and confirm in use by appropriate horse/pony: 
- Large horse: 4.2m x 3.6m, Horse: 3.6m x 3.6m, Pony: 3.0m x 3.0m, Mare &amp; Foal: 4.2m x 4.2m
- Height:  Minimum clear space to the eaves above ears of horse: 60 to 90 centimetres
- Doors:  Strong, secure, 1.2m wide, low enough for horse to look out comfortably, and with  gap under to allow waste and water to drain.
- Passageways:  Wide enough for horses to led safely past other horses</t>
  </si>
  <si>
    <t>Check you have a Responsible Person for fire safety</t>
  </si>
  <si>
    <t xml:space="preserve">Check fire risk assessment, location map showing access and exits for people and horse, fire equipment, drills, first aid kits and contingency housing/weather plans.  </t>
  </si>
  <si>
    <t>Check annual pasture management plan covering grazing rotation, weed control, dung management, reseeding, poaching prevention and grass recovery.</t>
  </si>
  <si>
    <t>Check COSHH assessment for Zoonoses (animal to human).</t>
  </si>
  <si>
    <t>Check documented risk assessment are available for equipment, including PPE</t>
  </si>
  <si>
    <r>
      <rPr>
        <b/>
        <sz val="11"/>
        <color theme="1"/>
        <rFont val="Calibri"/>
        <family val="2"/>
        <scheme val="minor"/>
      </rPr>
      <t>Only</t>
    </r>
    <r>
      <rPr>
        <sz val="11"/>
        <color theme="1"/>
        <rFont val="Calibri"/>
        <family val="2"/>
        <scheme val="minor"/>
      </rPr>
      <t xml:space="preserve"> change these numbers; do not alter any other cells</t>
    </r>
  </si>
  <si>
    <t>Statutory Requirement</t>
  </si>
  <si>
    <t>Individual Role or Job Description</t>
  </si>
  <si>
    <t>See Council Inspection Checklist Section 10.1</t>
  </si>
  <si>
    <t>No Smoking
Fire Assembly
Fire Extinguishers and Alarms
Hazard-specific Signs
Traffic/Movement Control Signs  
COSHH Signs (if applicable)</t>
  </si>
  <si>
    <t>See Council Inspection Checklist Section 5.6</t>
  </si>
  <si>
    <t>Focused checklist of statutory health and safety issues relevant to riding schools covering key UK legal duties that may affect staff, clients, contractors, visitors and horses.</t>
  </si>
  <si>
    <t>See Council Inspection Checklist HS-7B-R2</t>
  </si>
  <si>
    <t>Check that your regular contractors (vet, farrier, physio etc) are aware of site hazards ad rules.  Check contractor work is deconflicted from lessons/clients.</t>
  </si>
  <si>
    <t xml:space="preserve">Check PPE defined in plan and procedure is suitable, maintained and actually used.  </t>
  </si>
  <si>
    <t>Check riding helmets are checked and at  the correct standard.</t>
  </si>
  <si>
    <t>See Council Inspection Checklist Section 7.1</t>
  </si>
  <si>
    <t>Appoint a Responsible Person who will have day-to-day responsibility for fire safety, maintaining records, and overseeing drills and facility/equipment checks.</t>
  </si>
  <si>
    <t>Confirm staff check hats before riding.  Confirm staff check that riders are wearing suitable shoes or clothing before riding.  Are loan hats recorded, cleaned and maintained if provided?</t>
  </si>
  <si>
    <t>See Council Inspection Checklist Section HS-6B-R2</t>
  </si>
  <si>
    <t>See Council Inspection Checklist Section 1.1</t>
  </si>
  <si>
    <t>Safeguarding Code of Conduct</t>
  </si>
  <si>
    <t>See Council Inspection Checklist Section HS-7B-R1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</si>
</sst>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6"/>
      <color rgb="FFFFFFFF"/>
      <name val="Calibri"/>
      <family val="2"/>
    </font>
    <font>
      <i/>
      <sz val="10"/>
      <color rgb="FF333333"/>
      <name val="Calibri"/>
      <family val="2"/>
    </font>
    <font>
      <b/>
      <sz val="11"/>
      <color rgb="FFFFFFFF"/>
      <name val="Calibri"/>
      <family val="2"/>
    </font>
    <font>
      <sz val="11"/>
      <color rgb="FF000000"/>
      <name val="Calibri"/>
      <family val="2"/>
    </font>
    <font>
      <sz val="11"/>
      <color rgb="FF0000FF"/>
      <name val="Calibri"/>
      <family val="2"/>
    </font>
    <font>
      <b/>
      <sz val="11"/>
      <name val="Calibri"/>
      <family val="2"/>
    </font>
    <font>
      <b/>
      <sz val="11"/>
      <color rgb="FFFFFFFF"/>
      <name val="Calibri"/>
      <family val="2"/>
    </font>
    <font>
      <b/>
      <sz val="15"/>
      <color rgb="FFFFFFFF"/>
      <name val="Calibri"/>
      <family val="2"/>
    </font>
    <font>
      <b/>
      <sz val="14"/>
      <color rgb="FFFFFFFF"/>
      <name val="Calibri"/>
      <family val="2"/>
    </font>
    <font>
      <b/>
      <sz val="11"/>
      <color rgb="FFFFFFFF"/>
      <name val="Calibri"/>
      <family val="2"/>
    </font>
    <font>
      <b/>
      <sz val="11"/>
      <name val="Calibri"/>
      <family val="2"/>
    </font>
    <font>
      <b/>
      <sz val="11"/>
      <color rgb="FF0000FF"/>
      <name val="Calibri"/>
      <family val="2"/>
    </font>
    <font>
      <sz val="11"/>
      <color theme="0"/>
      <name val="Calibri"/>
      <family val="2"/>
      <scheme val="minor"/>
    </font>
    <font>
      <sz val="9"/>
      <color indexed="81"/>
      <name val="Tahoma"/>
      <charset val="1"/>
    </font>
    <font>
      <b/>
      <sz val="9"/>
      <color indexed="81"/>
      <name val="Tahoma"/>
      <charset val="1"/>
    </font>
    <font>
      <sz val="9"/>
      <color indexed="81"/>
      <name val="Tahoma"/>
    </font>
    <font>
      <b/>
      <sz val="9"/>
      <color indexed="81"/>
      <name val="Tahoma"/>
    </font>
    <font>
      <sz val="16"/>
      <color rgb="FFFFFFFF"/>
      <name val="Calibri"/>
      <family val="2"/>
    </font>
    <font>
      <u/>
      <sz val="11"/>
      <color theme="10"/>
      <name val="Calibri"/>
      <family val="2"/>
      <scheme val="minor"/>
    </font>
    <font>
      <sz val="9"/>
      <color indexed="81"/>
      <name val="Tahoma"/>
      <family val="2"/>
    </font>
    <font>
      <b/>
      <sz val="9"/>
      <color indexed="81"/>
      <name val="Tahoma"/>
      <family val="2"/>
    </font>
    <font>
      <sz val="8"/>
      <name val="Calibri"/>
      <family val="2"/>
      <scheme val="minor"/>
    </font>
    <font>
      <u/>
      <sz val="11"/>
      <color theme="10"/>
      <name val="Aptos Narrow"/>
      <family val="2"/>
    </font>
    <font>
      <u/>
      <sz val="11"/>
      <color theme="10"/>
      <name val="Calibri"/>
      <family val="2"/>
    </font>
    <font>
      <b/>
      <sz val="8"/>
      <color theme="1"/>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b/>
      <sz val="11"/>
      <color theme="1"/>
      <name val="Calibri"/>
      <family val="2"/>
      <scheme val="minor"/>
    </font>
  </fonts>
  <fills count="14">
    <fill>
      <patternFill patternType="none"/>
    </fill>
    <fill>
      <patternFill patternType="gray125"/>
    </fill>
    <fill>
      <patternFill patternType="solid">
        <fgColor rgb="FF1F4E78"/>
      </patternFill>
    </fill>
    <fill>
      <patternFill patternType="solid">
        <fgColor rgb="FFD9E2F3"/>
      </patternFill>
    </fill>
    <fill>
      <patternFill patternType="solid">
        <fgColor rgb="FFE7E6E6"/>
      </patternFill>
    </fill>
    <fill>
      <patternFill patternType="solid">
        <fgColor rgb="FFF2F2F2"/>
      </patternFill>
    </fill>
    <fill>
      <patternFill patternType="solid">
        <fgColor rgb="FFFFFFFF"/>
      </patternFill>
    </fill>
    <fill>
      <patternFill patternType="solid">
        <fgColor rgb="FFE2F0D9"/>
      </patternFill>
    </fill>
    <fill>
      <patternFill patternType="solid">
        <fgColor rgb="FFFFF2CC"/>
      </patternFill>
    </fill>
    <fill>
      <patternFill patternType="solid">
        <fgColor theme="0"/>
        <bgColor indexed="64"/>
      </patternFill>
    </fill>
    <fill>
      <patternFill patternType="solid">
        <fgColor rgb="FFEEF6FC"/>
      </patternFill>
    </fill>
    <fill>
      <patternFill patternType="solid">
        <fgColor rgb="FFD9EAF7"/>
      </patternFill>
    </fill>
    <fill>
      <patternFill patternType="solid">
        <fgColor theme="9" tint="0.59999389629810485"/>
        <bgColor indexed="64"/>
      </patternFill>
    </fill>
    <fill>
      <patternFill patternType="solid">
        <fgColor theme="0" tint="-0.499984740745262"/>
        <bgColor indexed="64"/>
      </patternFill>
    </fill>
  </fills>
  <borders count="12">
    <border>
      <left/>
      <right/>
      <top/>
      <bottom/>
      <diagonal/>
    </border>
    <border>
      <left style="thin">
        <color rgb="FFC9C9C9"/>
      </left>
      <right style="thin">
        <color rgb="FFC9C9C9"/>
      </right>
      <top style="medium">
        <color rgb="FF1F4E78"/>
      </top>
      <bottom style="medium">
        <color rgb="FF1F4E78"/>
      </bottom>
      <diagonal/>
    </border>
    <border>
      <left style="thin">
        <color rgb="FFC9C9C9"/>
      </left>
      <right style="thin">
        <color rgb="FFC9C9C9"/>
      </right>
      <top style="thin">
        <color rgb="FFC9C9C9"/>
      </top>
      <bottom style="thin">
        <color rgb="FFC9C9C9"/>
      </bottom>
      <diagonal/>
    </border>
    <border>
      <left style="thin">
        <color rgb="FFC9C9C9"/>
      </left>
      <right style="thin">
        <color rgb="FFC9C9C9"/>
      </right>
      <top style="medium">
        <color rgb="FF1F4E78"/>
      </top>
      <bottom/>
      <diagonal/>
    </border>
    <border>
      <left style="thin">
        <color rgb="FFC9C9C9"/>
      </left>
      <right style="thin">
        <color rgb="FFC9C9C9"/>
      </right>
      <top/>
      <bottom style="thin">
        <color rgb="FFC9C9C9"/>
      </bottom>
      <diagonal/>
    </border>
    <border>
      <left style="thin">
        <color rgb="FFC9C9C9"/>
      </left>
      <right style="thin">
        <color rgb="FFC9C9C9"/>
      </right>
      <top/>
      <bottom/>
      <diagonal/>
    </border>
    <border>
      <left style="thin">
        <color rgb="FFC9C9C9"/>
      </left>
      <right style="thin">
        <color rgb="FFC9C9C9"/>
      </right>
      <top style="medium">
        <color rgb="FF1F4E78"/>
      </top>
      <bottom style="thin">
        <color rgb="FFC9C9C9"/>
      </bottom>
      <diagonal/>
    </border>
    <border>
      <left style="thin">
        <color rgb="FFD9D9D9"/>
      </left>
      <right style="thin">
        <color rgb="FFD9D9D9"/>
      </right>
      <top style="thin">
        <color rgb="FFD9D9D9"/>
      </top>
      <bottom style="thin">
        <color rgb="FFD9D9D9"/>
      </bottom>
      <diagonal/>
    </border>
    <border>
      <left style="thin">
        <color rgb="FFC9C9C9"/>
      </left>
      <right style="thin">
        <color rgb="FFC9C9C9"/>
      </right>
      <top style="thin">
        <color rgb="FFC9C9C9"/>
      </top>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rgb="FFD9D9D9"/>
      </right>
      <top/>
      <bottom/>
      <diagonal/>
    </border>
  </borders>
  <cellStyleXfs count="2">
    <xf numFmtId="0" fontId="0" fillId="0" borderId="0"/>
    <xf numFmtId="0" fontId="19" fillId="0" borderId="0" applyNumberFormat="0" applyFill="0" applyBorder="0" applyAlignment="0" applyProtection="0"/>
  </cellStyleXfs>
  <cellXfs count="115">
    <xf numFmtId="0" fontId="0" fillId="0" borderId="0" xfId="0"/>
    <xf numFmtId="0" fontId="3" fillId="2"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6" borderId="2" xfId="0" applyFont="1" applyFill="1" applyBorder="1" applyAlignment="1">
      <alignment horizontal="center" vertical="center"/>
    </xf>
    <xf numFmtId="0" fontId="5" fillId="6" borderId="2" xfId="0" applyFont="1" applyFill="1" applyBorder="1" applyAlignment="1">
      <alignment vertical="center" wrapText="1"/>
    </xf>
    <xf numFmtId="0" fontId="4" fillId="7"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6" fillId="3" borderId="2" xfId="0" applyFont="1" applyFill="1" applyBorder="1" applyAlignment="1">
      <alignment vertical="center" wrapText="1"/>
    </xf>
    <xf numFmtId="0" fontId="0" fillId="0" borderId="2" xfId="0" applyBorder="1" applyAlignment="1">
      <alignment vertical="center" wrapText="1"/>
    </xf>
    <xf numFmtId="0" fontId="3"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9" borderId="2" xfId="0" applyFont="1" applyFill="1" applyBorder="1" applyAlignment="1">
      <alignment horizontal="left" vertical="center" wrapText="1"/>
    </xf>
    <xf numFmtId="0" fontId="10" fillId="2" borderId="0" xfId="0" applyFont="1" applyFill="1"/>
    <xf numFmtId="0" fontId="11" fillId="11" borderId="0" xfId="0" applyFont="1" applyFill="1" applyAlignment="1">
      <alignment horizontal="left" vertical="center" wrapText="1"/>
    </xf>
    <xf numFmtId="0" fontId="12" fillId="10" borderId="0" xfId="0" applyFont="1" applyFill="1" applyAlignment="1">
      <alignment horizontal="center" vertical="center" wrapText="1"/>
    </xf>
    <xf numFmtId="164" fontId="11"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0" fontId="11" fillId="11" borderId="0" xfId="0" applyFont="1" applyFill="1"/>
    <xf numFmtId="0" fontId="1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2" xfId="0" applyBorder="1" applyAlignment="1">
      <alignment vertical="center"/>
    </xf>
    <xf numFmtId="0" fontId="4" fillId="12"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7" xfId="0" applyBorder="1" applyAlignment="1">
      <alignment horizontal="left" vertical="center" wrapText="1"/>
    </xf>
    <xf numFmtId="0" fontId="0" fillId="13" borderId="7" xfId="0" applyFill="1" applyBorder="1" applyAlignment="1">
      <alignment horizontal="left" vertical="center" wrapText="1"/>
    </xf>
    <xf numFmtId="0" fontId="13" fillId="13" borderId="7" xfId="0" applyFont="1" applyFill="1" applyBorder="1" applyAlignment="1">
      <alignment horizontal="left" vertical="center" wrapText="1"/>
    </xf>
    <xf numFmtId="0" fontId="0" fillId="0" borderId="4" xfId="0" applyBorder="1"/>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19" fillId="5" borderId="2" xfId="1" applyFill="1" applyBorder="1" applyAlignment="1">
      <alignment horizontal="left" vertical="center" wrapText="1"/>
    </xf>
    <xf numFmtId="0" fontId="19" fillId="0" borderId="7" xfId="1" applyBorder="1" applyAlignment="1">
      <alignment horizontal="left" vertical="center" wrapText="1"/>
    </xf>
    <xf numFmtId="0" fontId="0" fillId="0" borderId="4" xfId="0" applyBorder="1" applyAlignment="1">
      <alignment wrapText="1"/>
    </xf>
    <xf numFmtId="0" fontId="19" fillId="0" borderId="4" xfId="1" applyBorder="1" applyAlignment="1">
      <alignment vertical="center" wrapText="1"/>
    </xf>
    <xf numFmtId="0" fontId="0" fillId="0" borderId="0" xfId="0" applyAlignment="1">
      <alignment wrapText="1"/>
    </xf>
    <xf numFmtId="0" fontId="13" fillId="13" borderId="7" xfId="0" applyFont="1" applyFill="1" applyBorder="1" applyAlignment="1">
      <alignment horizontal="center" vertical="center" wrapText="1"/>
    </xf>
    <xf numFmtId="0" fontId="0" fillId="0" borderId="7" xfId="0" applyBorder="1" applyAlignment="1">
      <alignment horizontal="center" vertical="center" wrapText="1"/>
    </xf>
    <xf numFmtId="0" fontId="0" fillId="13" borderId="7" xfId="0" applyFill="1" applyBorder="1" applyAlignment="1">
      <alignment horizontal="center" vertical="center" wrapText="1"/>
    </xf>
    <xf numFmtId="0" fontId="0" fillId="0" borderId="0" xfId="0" applyAlignment="1">
      <alignment horizontal="center"/>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9" fillId="0" borderId="7" xfId="1" applyBorder="1" applyAlignment="1">
      <alignment vertical="center" wrapText="1"/>
    </xf>
    <xf numFmtId="0" fontId="0" fillId="0" borderId="7" xfId="0" applyBorder="1" applyAlignment="1">
      <alignment horizontal="center" vertical="center"/>
    </xf>
    <xf numFmtId="0" fontId="0" fillId="0" borderId="7" xfId="0" applyBorder="1" applyAlignment="1">
      <alignment vertical="center"/>
    </xf>
    <xf numFmtId="0" fontId="19" fillId="0" borderId="7" xfId="1" applyBorder="1" applyAlignment="1">
      <alignment vertical="center"/>
    </xf>
    <xf numFmtId="0" fontId="27" fillId="0" borderId="0" xfId="0" applyFont="1" applyAlignment="1">
      <alignment horizontal="left" vertical="center"/>
    </xf>
    <xf numFmtId="0" fontId="25" fillId="0" borderId="0" xfId="0" applyFont="1"/>
    <xf numFmtId="0" fontId="19" fillId="0" borderId="4" xfId="1" applyBorder="1"/>
    <xf numFmtId="0" fontId="19" fillId="0" borderId="0" xfId="1" applyFill="1" applyAlignment="1">
      <alignment vertical="center" wrapText="1"/>
    </xf>
    <xf numFmtId="0" fontId="19" fillId="0" borderId="5" xfId="1" applyBorder="1" applyAlignment="1">
      <alignment vertical="center" wrapText="1"/>
    </xf>
    <xf numFmtId="0" fontId="5" fillId="6" borderId="8" xfId="0" applyFont="1" applyFill="1" applyBorder="1" applyAlignment="1">
      <alignment horizontal="left" vertical="center" wrapText="1"/>
    </xf>
    <xf numFmtId="0" fontId="0" fillId="10" borderId="0" xfId="0" applyFill="1" applyAlignment="1">
      <alignment horizontal="left" vertical="center" wrapText="1"/>
    </xf>
    <xf numFmtId="0" fontId="0" fillId="0" borderId="0" xfId="0"/>
    <xf numFmtId="0" fontId="9" fillId="2" borderId="0" xfId="0" applyFont="1" applyFill="1" applyAlignment="1">
      <alignment horizontal="center" vertical="center" wrapText="1"/>
    </xf>
    <xf numFmtId="0" fontId="0" fillId="0" borderId="0" xfId="0" applyAlignment="1">
      <alignment horizontal="left" vertical="center" wrapText="1"/>
    </xf>
    <xf numFmtId="0" fontId="11" fillId="8" borderId="0" xfId="0" applyFont="1" applyFill="1" applyAlignment="1">
      <alignment horizontal="left" vertical="center" wrapText="1"/>
    </xf>
    <xf numFmtId="0" fontId="0" fillId="0" borderId="0" xfId="0" applyAlignment="1">
      <alignment vertical="center" wrapText="1"/>
    </xf>
    <xf numFmtId="0" fontId="8" fillId="2" borderId="0" xfId="0" applyFont="1" applyFill="1" applyAlignment="1">
      <alignment horizontal="center"/>
    </xf>
    <xf numFmtId="0" fontId="4" fillId="9" borderId="2" xfId="0" applyFont="1" applyFill="1" applyBorder="1" applyAlignment="1">
      <alignment horizontal="left" vertical="center" wrapText="1"/>
    </xf>
    <xf numFmtId="0" fontId="0" fillId="0" borderId="5" xfId="0" applyBorder="1"/>
    <xf numFmtId="0" fontId="0" fillId="0" borderId="4" xfId="0" applyBorder="1"/>
    <xf numFmtId="0" fontId="4" fillId="9" borderId="8"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9" borderId="4" xfId="0" applyFont="1" applyFill="1" applyBorder="1" applyAlignment="1">
      <alignment horizontal="left" vertical="center" wrapText="1"/>
    </xf>
    <xf numFmtId="0" fontId="1" fillId="2" borderId="0" xfId="0" applyFont="1" applyFill="1" applyAlignment="1">
      <alignment horizontal="center" vertical="center"/>
    </xf>
    <xf numFmtId="0" fontId="0" fillId="0" borderId="0" xfId="0" applyAlignment="1">
      <alignment vertical="center"/>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4" borderId="6" xfId="0" applyFont="1" applyFill="1" applyBorder="1" applyAlignment="1">
      <alignment horizontal="left" vertical="center" wrapText="1"/>
    </xf>
    <xf numFmtId="0" fontId="19" fillId="5" borderId="2" xfId="1" applyFill="1" applyBorder="1" applyAlignment="1">
      <alignment horizontal="left" vertical="center" wrapText="1"/>
    </xf>
    <xf numFmtId="0" fontId="19" fillId="0" borderId="4" xfId="1" applyBorder="1"/>
    <xf numFmtId="0" fontId="0" fillId="0" borderId="2" xfId="0" applyBorder="1" applyAlignment="1">
      <alignment vertical="center"/>
    </xf>
    <xf numFmtId="0" fontId="5" fillId="6" borderId="8" xfId="0" applyFont="1" applyFill="1" applyBorder="1" applyAlignment="1">
      <alignment vertical="center" wrapText="1"/>
    </xf>
    <xf numFmtId="0" fontId="2" fillId="3" borderId="0" xfId="0" applyFont="1" applyFill="1" applyAlignment="1">
      <alignment vertical="center" wrapText="1"/>
    </xf>
    <xf numFmtId="0" fontId="19" fillId="0" borderId="5" xfId="1" applyBorder="1"/>
    <xf numFmtId="0" fontId="4" fillId="0" borderId="6" xfId="0" applyFont="1" applyBorder="1" applyAlignment="1">
      <alignment horizontal="left" vertical="center" wrapText="1"/>
    </xf>
    <xf numFmtId="0" fontId="4" fillId="5" borderId="2"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19" fillId="5" borderId="8" xfId="1" applyFill="1" applyBorder="1" applyAlignment="1">
      <alignment horizontal="left" vertical="center" wrapText="1"/>
    </xf>
    <xf numFmtId="0" fontId="19" fillId="5" borderId="4" xfId="1" applyFill="1" applyBorder="1" applyAlignment="1">
      <alignment horizontal="left" vertical="center" wrapText="1"/>
    </xf>
    <xf numFmtId="0" fontId="4" fillId="0" borderId="4" xfId="0" applyFont="1" applyBorder="1" applyAlignment="1">
      <alignment horizontal="left" vertical="center" wrapText="1"/>
    </xf>
    <xf numFmtId="0" fontId="4" fillId="7" borderId="8"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4" xfId="0" applyFont="1" applyFill="1" applyBorder="1" applyAlignment="1">
      <alignment horizontal="left" vertical="center" wrapText="1"/>
    </xf>
    <xf numFmtId="0" fontId="0" fillId="0" borderId="8" xfId="0"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4" fillId="5" borderId="8"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4"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8" fillId="2" borderId="0" xfId="0"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19" fillId="0" borderId="7" xfId="1" applyBorder="1" applyAlignment="1">
      <alignment vertical="center" wrapText="1"/>
    </xf>
    <xf numFmtId="0" fontId="0" fillId="0" borderId="11" xfId="0" applyBorder="1" applyAlignment="1">
      <alignment horizontal="left" vertical="center" wrapText="1"/>
    </xf>
    <xf numFmtId="0" fontId="5" fillId="6" borderId="8" xfId="0" applyFont="1"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wrapText="1"/>
    </xf>
  </cellXfs>
  <cellStyles count="2">
    <cellStyle name="Hyperlink" xfId="1" builtinId="8"/>
    <cellStyle name="Normal" xfId="0" builtinId="0"/>
  </cellStyles>
  <dxfs count="27">
    <dxf>
      <font>
        <color auto="1"/>
      </font>
      <fill>
        <patternFill>
          <bgColor rgb="FF92D050"/>
        </patternFill>
      </fill>
    </dxf>
    <dxf>
      <font>
        <color theme="1"/>
      </font>
      <fill>
        <patternFill>
          <bgColor rgb="FFFF0000"/>
        </patternFill>
      </fill>
    </dxf>
    <dxf>
      <font>
        <color auto="1"/>
      </font>
      <fill>
        <patternFill>
          <bgColor rgb="FF92D050"/>
        </patternFill>
      </fill>
    </dxf>
    <dxf>
      <font>
        <color theme="1"/>
      </font>
      <fill>
        <patternFill>
          <bgColor rgb="FFFF0000"/>
        </patternFill>
      </fill>
    </dxf>
    <dxf>
      <fill>
        <patternFill patternType="solid">
          <fgColor rgb="FFFCE4D6"/>
        </patternFill>
      </fill>
    </dxf>
    <dxf>
      <fill>
        <patternFill patternType="solid">
          <fgColor rgb="FFFFF2CC"/>
        </patternFill>
      </fill>
    </dxf>
    <dxf>
      <fill>
        <patternFill patternType="solid">
          <fgColor rgb="FFE2F0D9"/>
        </patternFill>
      </fill>
    </dxf>
    <dxf>
      <font>
        <color theme="1"/>
      </font>
      <fill>
        <patternFill>
          <bgColor rgb="FF92D050"/>
        </patternFill>
      </fill>
    </dxf>
    <dxf>
      <font>
        <color theme="1"/>
      </font>
      <fill>
        <patternFill>
          <bgColor rgb="FF92D050"/>
        </patternFill>
      </fill>
    </dxf>
    <dxf>
      <font>
        <color auto="1"/>
      </font>
      <fill>
        <patternFill>
          <bgColor rgb="FFFFC000"/>
        </patternFill>
      </fill>
    </dxf>
    <dxf>
      <font>
        <color theme="1"/>
      </font>
      <fill>
        <patternFill>
          <bgColor rgb="FFFF0000"/>
        </patternFill>
      </fill>
    </dxf>
    <dxf>
      <font>
        <color auto="1"/>
      </font>
      <fill>
        <patternFill>
          <bgColor rgb="FF92D050"/>
        </patternFill>
      </fill>
    </dxf>
    <dxf>
      <font>
        <color theme="1"/>
      </font>
      <fill>
        <patternFill>
          <bgColor rgb="FFFF0000"/>
        </patternFill>
      </fill>
    </dxf>
    <dxf>
      <font>
        <color theme="1"/>
      </font>
      <fill>
        <patternFill>
          <bgColor rgb="FF92D050"/>
        </patternFill>
      </fill>
    </dxf>
    <dxf>
      <font>
        <color theme="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92D050"/>
        </patternFill>
      </fill>
    </dxf>
    <dxf>
      <font>
        <color theme="1"/>
      </font>
      <fill>
        <patternFill>
          <bgColor rgb="FFFF0000"/>
        </patternFill>
      </fill>
    </dxf>
    <dxf>
      <fill>
        <patternFill>
          <bgColor rgb="FFEA9999"/>
        </patternFill>
      </fill>
    </dxf>
    <dxf>
      <fill>
        <patternFill>
          <bgColor rgb="FFF4CCCC"/>
        </patternFill>
      </fill>
    </dxf>
    <dxf>
      <fill>
        <patternFill>
          <bgColor rgb="FFFFF2CC"/>
        </patternFill>
      </fill>
    </dxf>
    <dxf>
      <fill>
        <patternFill>
          <bgColor rgb="FFE2F0D9"/>
        </patternFill>
      </fill>
    </dxf>
    <dxf>
      <fill>
        <patternFill>
          <bgColor rgb="FFEA9999"/>
        </patternFill>
      </fill>
    </dxf>
    <dxf>
      <fill>
        <patternFill>
          <bgColor rgb="FFF4CCCC"/>
        </patternFill>
      </fill>
    </dxf>
    <dxf>
      <fill>
        <patternFill>
          <bgColor rgb="FFFFF2CC"/>
        </patternFill>
      </fill>
    </dxf>
    <dxf>
      <fill>
        <patternFill>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12059320</xdr:colOff>
      <xdr:row>0</xdr:row>
      <xdr:rowOff>0</xdr:rowOff>
    </xdr:from>
    <xdr:to>
      <xdr:col>0</xdr:col>
      <xdr:colOff>13306905</xdr:colOff>
      <xdr:row>1</xdr:row>
      <xdr:rowOff>19050</xdr:rowOff>
    </xdr:to>
    <xdr:pic>
      <xdr:nvPicPr>
        <xdr:cNvPr id="3" name="Picture 2">
          <a:extLst>
            <a:ext uri="{FF2B5EF4-FFF2-40B4-BE49-F238E27FC236}">
              <a16:creationId xmlns:a16="http://schemas.microsoft.com/office/drawing/2014/main" id="{123527AF-77A6-CF6D-E5B0-4120AE09FD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9320" y="0"/>
          <a:ext cx="1247585" cy="12096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assets.publishing.service.gov.uk/media/5ad4b5f5e5274a76c13dfb33/horses-welfare-codes-of-practice-april2018.pdf" TargetMode="External"/><Relationship Id="rId13" Type="http://schemas.openxmlformats.org/officeDocument/2006/relationships/hyperlink" Target="https://assets.publishing.service.gov.uk/media/5ad4b5f5e5274a76c13dfb33/horses-welfare-codes-of-practice-april2018.pdf" TargetMode="External"/><Relationship Id="rId18" Type="http://schemas.openxmlformats.org/officeDocument/2006/relationships/hyperlink" Target="https://assets.publishing.service.gov.uk/media/5ad4b5f5e5274a76c13dfb33/horses-welfare-codes-of-practice-april2018.pdf" TargetMode="External"/><Relationship Id="rId26" Type="http://schemas.openxmlformats.org/officeDocument/2006/relationships/vmlDrawing" Target="../drawings/vmlDrawing1.vml"/><Relationship Id="rId3" Type="http://schemas.openxmlformats.org/officeDocument/2006/relationships/hyperlink" Target="https://assets.publishing.service.gov.uk/media/5ad4b5f5e5274a76c13dfb33/horses-welfare-codes-of-practice-april2018.pdf" TargetMode="External"/><Relationship Id="rId21" Type="http://schemas.openxmlformats.org/officeDocument/2006/relationships/hyperlink" Target="https://assets.publishing.service.gov.uk/media/5ad4b5f5e5274a76c13dfb33/horses-welfare-codes-of-practice-april2018.pdf" TargetMode="External"/><Relationship Id="rId7" Type="http://schemas.openxmlformats.org/officeDocument/2006/relationships/hyperlink" Target="https://assets.publishing.service.gov.uk/media/5ad4b5f5e5274a76c13dfb33/horses-welfare-codes-of-practice-april2018.pdf" TargetMode="External"/><Relationship Id="rId12" Type="http://schemas.openxmlformats.org/officeDocument/2006/relationships/hyperlink" Target="https://assets.publishing.service.gov.uk/media/5ad4b5f5e5274a76c13dfb33/horses-welfare-codes-of-practice-april2018.pdf" TargetMode="External"/><Relationship Id="rId17" Type="http://schemas.openxmlformats.org/officeDocument/2006/relationships/hyperlink" Target="https://assets.publishing.service.gov.uk/media/5ad4b5f5e5274a76c13dfb33/horses-welfare-codes-of-practice-april2018.pdf" TargetMode="External"/><Relationship Id="rId25" Type="http://schemas.openxmlformats.org/officeDocument/2006/relationships/printerSettings" Target="../printerSettings/printerSettings1.bin"/><Relationship Id="rId2" Type="http://schemas.openxmlformats.org/officeDocument/2006/relationships/hyperlink" Target="https://ravenhallrural.co.uk/equestrian-insurance/business-insurance/association-of-british-riding-schools/" TargetMode="External"/><Relationship Id="rId16" Type="http://schemas.openxmlformats.org/officeDocument/2006/relationships/hyperlink" Target="https://assets.publishing.service.gov.uk/media/5ad4b5f5e5274a76c13dfb33/horses-welfare-codes-of-practice-april2018.pdf" TargetMode="External"/><Relationship Id="rId20" Type="http://schemas.openxmlformats.org/officeDocument/2006/relationships/hyperlink" Target="https://www.gov.uk/workplace-fire-safety-your-responsibilities/fire-risk-assessments" TargetMode="External"/><Relationship Id="rId1" Type="http://schemas.openxmlformats.org/officeDocument/2006/relationships/hyperlink" Target="https://ravenhallrural.co.uk/equestrian-insurance/business-insurance/association-of-british-riding-schools/" TargetMode="External"/><Relationship Id="rId6" Type="http://schemas.openxmlformats.org/officeDocument/2006/relationships/hyperlink" Target="https://assets.publishing.service.gov.uk/media/5ad4b5f5e5274a76c13dfb33/horses-welfare-codes-of-practice-april2018.pdf" TargetMode="External"/><Relationship Id="rId11" Type="http://schemas.openxmlformats.org/officeDocument/2006/relationships/hyperlink" Target="https://assets.publishing.service.gov.uk/media/5ad4b5f5e5274a76c13dfb33/horses-welfare-codes-of-practice-april2018.pdf" TargetMode="External"/><Relationship Id="rId24" Type="http://schemas.openxmlformats.org/officeDocument/2006/relationships/hyperlink" Target="https://www.hse.gov.uk/pubns/priced/l74.pdf" TargetMode="External"/><Relationship Id="rId5" Type="http://schemas.openxmlformats.org/officeDocument/2006/relationships/hyperlink" Target="https://assets.publishing.service.gov.uk/media/5ad4b5f5e5274a76c13dfb33/horses-welfare-codes-of-practice-april2018.pdf" TargetMode="External"/><Relationship Id="rId15" Type="http://schemas.openxmlformats.org/officeDocument/2006/relationships/hyperlink" Target="https://assets.publishing.service.gov.uk/media/5ad4b5f5e5274a76c13dfb33/horses-welfare-codes-of-practice-april2018.pdf" TargetMode="External"/><Relationship Id="rId23" Type="http://schemas.openxmlformats.org/officeDocument/2006/relationships/hyperlink" Target="https://www.hse.gov.uk/pubns/casestudy9.pdf" TargetMode="External"/><Relationship Id="rId10" Type="http://schemas.openxmlformats.org/officeDocument/2006/relationships/hyperlink" Target="https://assets.publishing.service.gov.uk/media/5ad4b5f5e5274a76c13dfb33/horses-welfare-codes-of-practice-april2018.pdf" TargetMode="External"/><Relationship Id="rId19" Type="http://schemas.openxmlformats.org/officeDocument/2006/relationships/hyperlink" Target="https://www.gov.uk/workplace-fire-safety-your-responsibilities/fire-risk-assessments" TargetMode="External"/><Relationship Id="rId4" Type="http://schemas.openxmlformats.org/officeDocument/2006/relationships/hyperlink" Target="https://assets.publishing.service.gov.uk/media/5ad4b5f5e5274a76c13dfb33/horses-welfare-codes-of-practice-april2018.pdf" TargetMode="External"/><Relationship Id="rId9" Type="http://schemas.openxmlformats.org/officeDocument/2006/relationships/hyperlink" Target="https://assets.publishing.service.gov.uk/media/5ad4b5f5e5274a76c13dfb33/horses-welfare-codes-of-practice-april2018.pdf" TargetMode="External"/><Relationship Id="rId14" Type="http://schemas.openxmlformats.org/officeDocument/2006/relationships/hyperlink" Target="https://assets.publishing.service.gov.uk/media/5ad4b5f5e5274a76c13dfb33/horses-welfare-codes-of-practice-april2018.pdf" TargetMode="External"/><Relationship Id="rId22" Type="http://schemas.openxmlformats.org/officeDocument/2006/relationships/hyperlink" Target="https://www.hse.gov.uk/coshh/basics/index.htm" TargetMode="External"/><Relationship Id="rId27"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cieh.org/media/1247/health-and-safety-in-horse-riding-establishments-and-livery-yards-what-you-should-know.pdf" TargetMode="External"/><Relationship Id="rId7" Type="http://schemas.openxmlformats.org/officeDocument/2006/relationships/comments" Target="../comments2.xml"/><Relationship Id="rId2" Type="http://schemas.openxmlformats.org/officeDocument/2006/relationships/hyperlink" Target="https://www.hse.gov.uk/pubns/indg368.pdf" TargetMode="External"/><Relationship Id="rId1" Type="http://schemas.openxmlformats.org/officeDocument/2006/relationships/hyperlink" Target="https://www.hse.gov.uk/lone-working/"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www.hse.gov.uk/coshh/basics/index.ht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holiday-entitlement-rights" TargetMode="External"/><Relationship Id="rId13" Type="http://schemas.openxmlformats.org/officeDocument/2006/relationships/hyperlink" Target="https://www.gov.uk/guidance/equality-act-2010-guidance" TargetMode="External"/><Relationship Id="rId18" Type="http://schemas.openxmlformats.org/officeDocument/2006/relationships/hyperlink" Target="https://www.gov.uk/whistleblowing" TargetMode="External"/><Relationship Id="rId3" Type="http://schemas.openxmlformats.org/officeDocument/2006/relationships/hyperlink" Target="https://www.gov.uk/view-right-to-work" TargetMode="External"/><Relationship Id="rId21" Type="http://schemas.openxmlformats.org/officeDocument/2006/relationships/vmlDrawing" Target="../drawings/vmlDrawing3.vml"/><Relationship Id="rId7" Type="http://schemas.openxmlformats.org/officeDocument/2006/relationships/hyperlink" Target="https://www.gov.uk/national-minimum-wage-rates" TargetMode="External"/><Relationship Id="rId12" Type="http://schemas.openxmlformats.org/officeDocument/2006/relationships/hyperlink" Target="https://www.gov.uk/disciplinary-procedures-and-action-at-work" TargetMode="External"/><Relationship Id="rId17" Type="http://schemas.openxmlformats.org/officeDocument/2006/relationships/hyperlink" Target="https://www.gov.uk/maternity-pay-leave" TargetMode="External"/><Relationship Id="rId2" Type="http://schemas.openxmlformats.org/officeDocument/2006/relationships/hyperlink" Target="https://www.gov.uk/employment-status" TargetMode="External"/><Relationship Id="rId16" Type="http://schemas.openxmlformats.org/officeDocument/2006/relationships/hyperlink" Target="https://www.gov.uk/data-protection-your-business/recruitment-managing-staff-records" TargetMode="External"/><Relationship Id="rId20" Type="http://schemas.openxmlformats.org/officeDocument/2006/relationships/hyperlink" Target="https://www.gov.uk/government/publications/calculating-holiday-pay-for-workers-without-fixed-hours-or-pay/calculating-holiday-pay-for-workers-without-fixed-hours-or-pay--2" TargetMode="External"/><Relationship Id="rId1" Type="http://schemas.openxmlformats.org/officeDocument/2006/relationships/hyperlink" Target="https://www.gov.uk/employ-someone" TargetMode="External"/><Relationship Id="rId6" Type="http://schemas.openxmlformats.org/officeDocument/2006/relationships/hyperlink" Target="https://www.gov.uk/paye-online" TargetMode="External"/><Relationship Id="rId11" Type="http://schemas.openxmlformats.org/officeDocument/2006/relationships/hyperlink" Target="https://www.gov.uk/raise-grievance-at-work/grievance-procedure" TargetMode="External"/><Relationship Id="rId5" Type="http://schemas.openxmlformats.org/officeDocument/2006/relationships/hyperlink" Target="https://equestrianemployers.org.uk/resources/eea-pension-&amp;-payroll" TargetMode="External"/><Relationship Id="rId15" Type="http://schemas.openxmlformats.org/officeDocument/2006/relationships/hyperlink" Target="https://www.gov.uk/taking-sick-leave" TargetMode="External"/><Relationship Id="rId10" Type="http://schemas.openxmlformats.org/officeDocument/2006/relationships/hyperlink" Target="https://www.gov.uk/workplace-pensions/joining-a-workplace-pension" TargetMode="External"/><Relationship Id="rId19" Type="http://schemas.openxmlformats.org/officeDocument/2006/relationships/hyperlink" Target="https://www.gov.uk/statutory-sick-pay" TargetMode="External"/><Relationship Id="rId4" Type="http://schemas.openxmlformats.org/officeDocument/2006/relationships/hyperlink" Target="https://equestrianemployers.org.uk/eea-contract-creator" TargetMode="External"/><Relationship Id="rId9" Type="http://schemas.openxmlformats.org/officeDocument/2006/relationships/hyperlink" Target="https://equestrianemployers.org.uk/resources/eea-pension-&amp;-payroll" TargetMode="External"/><Relationship Id="rId14" Type="http://schemas.openxmlformats.org/officeDocument/2006/relationships/hyperlink" Target="https://www.acas.org.uk/young-workers-and-work-experience" TargetMode="External"/><Relationship Id="rId22"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s://ravenhallrural.co.uk/equestrian-insurance/business-insurance/association-of-british-riding-schools/" TargetMode="External"/><Relationship Id="rId3" Type="http://schemas.openxmlformats.org/officeDocument/2006/relationships/hyperlink" Target="https://thecpsu.org.uk/resource-library/best-practice/guidelines-on-staffing-and-supervision-ratios-for-children-activities/" TargetMode="External"/><Relationship Id="rId7" Type="http://schemas.openxmlformats.org/officeDocument/2006/relationships/hyperlink" Target="https://equestrianemployers.org.uk/EEA-Toolkit/livery-contract-creator-information" TargetMode="External"/><Relationship Id="rId2" Type="http://schemas.openxmlformats.org/officeDocument/2006/relationships/hyperlink" Target="https://learning.nspcc.org.uk/child-abuse-and-neglect/recognising-and-responding-to-abuse" TargetMode="External"/><Relationship Id="rId1" Type="http://schemas.openxmlformats.org/officeDocument/2006/relationships/hyperlink" Target="https://learning.nspcc.org.uk/safeguarding-child-protection/writing-a-safeguarding-policy-statement" TargetMode="External"/><Relationship Id="rId6" Type="http://schemas.openxmlformats.org/officeDocument/2006/relationships/hyperlink" Target="https://www.gov.uk/guidance/equality-act-2010-guidance" TargetMode="External"/><Relationship Id="rId5" Type="http://schemas.openxmlformats.org/officeDocument/2006/relationships/hyperlink" Target="https://www.ncvo.org.uk/help-and-guidance/digital-technology/data-protection-and-cybersecurity/gdpr-data-protection-law-brexit-and-how-keep-top-your-responsibilities/writing-data-protection-policy-and-procedures/" TargetMode="External"/><Relationship Id="rId4" Type="http://schemas.openxmlformats.org/officeDocument/2006/relationships/hyperlink" Target="https://ico.org.uk/create-your-own-privacy-no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27E3-F53E-4E53-B725-5B17CCEFFF11}">
  <dimension ref="A1:A5"/>
  <sheetViews>
    <sheetView showGridLines="0" topLeftCell="A3" workbookViewId="0">
      <selection activeCell="A11" sqref="A11"/>
    </sheetView>
  </sheetViews>
  <sheetFormatPr defaultRowHeight="15" x14ac:dyDescent="0.25"/>
  <cols>
    <col min="1" max="1" width="202.85546875" customWidth="1"/>
  </cols>
  <sheetData>
    <row r="1" spans="1:1" ht="93.75" customHeight="1" x14ac:dyDescent="0.25">
      <c r="A1" s="53" t="s">
        <v>1024</v>
      </c>
    </row>
    <row r="2" spans="1:1" ht="180.75" x14ac:dyDescent="0.25">
      <c r="A2" s="42" t="s">
        <v>1025</v>
      </c>
    </row>
    <row r="3" spans="1:1" ht="375.75" x14ac:dyDescent="0.25">
      <c r="A3" s="42" t="s">
        <v>1017</v>
      </c>
    </row>
    <row r="5" spans="1:1" x14ac:dyDescent="0.25">
      <c r="A5" s="54" t="s">
        <v>1027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7"/>
  <sheetViews>
    <sheetView showGridLines="0" workbookViewId="0">
      <selection activeCell="B17" sqref="B17"/>
    </sheetView>
  </sheetViews>
  <sheetFormatPr defaultRowHeight="15" x14ac:dyDescent="0.25"/>
  <cols>
    <col min="1" max="1" width="28" customWidth="1"/>
    <col min="2" max="5" width="20.7109375" customWidth="1"/>
  </cols>
  <sheetData>
    <row r="1" spans="1:5" ht="19.5" customHeight="1" x14ac:dyDescent="0.3">
      <c r="A1" s="65" t="s">
        <v>793</v>
      </c>
      <c r="B1" s="65"/>
      <c r="C1" s="65"/>
      <c r="D1" s="65"/>
      <c r="E1" s="65"/>
    </row>
    <row r="2" spans="1:5" ht="19.5" customHeight="1" x14ac:dyDescent="0.25"/>
    <row r="3" spans="1:5" ht="30" x14ac:dyDescent="0.25">
      <c r="A3" s="10" t="s">
        <v>1023</v>
      </c>
      <c r="B3" s="10" t="s">
        <v>1019</v>
      </c>
      <c r="C3" s="10" t="s">
        <v>1020</v>
      </c>
      <c r="D3" s="10" t="s">
        <v>1021</v>
      </c>
      <c r="E3" s="10" t="s">
        <v>1022</v>
      </c>
    </row>
    <row r="4" spans="1:5" x14ac:dyDescent="0.25">
      <c r="A4" s="9" t="s">
        <v>794</v>
      </c>
      <c r="B4" s="10">
        <f>COUNTIF('Council Inspection Checklist'!K5:K156,"Compliant")</f>
        <v>0</v>
      </c>
      <c r="C4" s="10">
        <f>COUNTIF('H&amp;S Statutory Checklist'!H5:H31,"Non-Compliant")</f>
        <v>0</v>
      </c>
      <c r="D4" s="10">
        <f>COUNTIF('Employment Checklist'!H5:H28,"Compliant")</f>
        <v>0</v>
      </c>
      <c r="E4" s="10">
        <f>COUNTIF('Client Checklist'!H5:H25,"Compliant")</f>
        <v>0</v>
      </c>
    </row>
    <row r="5" spans="1:5" x14ac:dyDescent="0.25">
      <c r="A5" s="9" t="s">
        <v>1018</v>
      </c>
      <c r="B5" s="10">
        <f>COUNTIF('Council Inspection Checklist'!K5:K156,"Non-Compliant")</f>
        <v>0</v>
      </c>
      <c r="C5" s="10">
        <f>COUNTIF('H&amp;S Statutory Checklist'!H5:H31,"Non-Compliant")</f>
        <v>0</v>
      </c>
      <c r="D5" s="10">
        <f>COUNTIF('Employment Checklist'!H5:H28,"Non-Compliant")</f>
        <v>0</v>
      </c>
      <c r="E5" s="10">
        <f>COUNTIF('Client Checklist'!H5:H25,"Non-Compliant")</f>
        <v>0</v>
      </c>
    </row>
    <row r="7" spans="1:5" x14ac:dyDescent="0.25">
      <c r="A7" t="s">
        <v>1047</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6"/>
  <sheetViews>
    <sheetView showGridLines="0" zoomScale="80" zoomScaleNormal="80" workbookViewId="0">
      <pane ySplit="4" topLeftCell="A50" activePane="bottomLeft" state="frozen"/>
      <selection activeCell="B1" sqref="B1"/>
      <selection pane="bottomLeft" activeCell="E17" sqref="E17"/>
    </sheetView>
  </sheetViews>
  <sheetFormatPr defaultRowHeight="15" x14ac:dyDescent="0.25"/>
  <cols>
    <col min="1" max="1" width="16.28515625" customWidth="1"/>
    <col min="2" max="2" width="18.28515625" bestFit="1" customWidth="1"/>
    <col min="3" max="3" width="11" customWidth="1"/>
    <col min="4" max="4" width="15.42578125" bestFit="1" customWidth="1"/>
    <col min="5" max="7" width="50.7109375" customWidth="1"/>
    <col min="8" max="8" width="10.7109375" style="22" bestFit="1" customWidth="1"/>
    <col min="9" max="10" width="35.7109375" customWidth="1"/>
    <col min="11" max="11" width="14.140625" style="46" customWidth="1"/>
    <col min="12" max="12" width="48" customWidth="1"/>
  </cols>
  <sheetData>
    <row r="1" spans="1:12" ht="21" x14ac:dyDescent="0.25">
      <c r="A1" s="72" t="s">
        <v>0</v>
      </c>
      <c r="B1" s="60"/>
      <c r="C1" s="60"/>
      <c r="D1" s="60"/>
      <c r="E1" s="60"/>
      <c r="F1" s="60"/>
      <c r="G1" s="60"/>
      <c r="H1" s="73"/>
      <c r="I1" s="60"/>
      <c r="J1" s="60"/>
      <c r="K1" s="60"/>
      <c r="L1" s="60"/>
    </row>
    <row r="2" spans="1:12" x14ac:dyDescent="0.25">
      <c r="A2" s="83" t="s">
        <v>1</v>
      </c>
      <c r="B2" s="60"/>
      <c r="C2" s="60"/>
      <c r="D2" s="60"/>
      <c r="E2" s="60"/>
      <c r="F2" s="60"/>
      <c r="G2" s="60"/>
      <c r="H2" s="73"/>
      <c r="I2" s="60"/>
      <c r="J2" s="60"/>
      <c r="K2" s="60"/>
      <c r="L2" s="60"/>
    </row>
    <row r="3" spans="1:12" ht="15.75" thickBot="1" x14ac:dyDescent="0.3"/>
    <row r="4" spans="1:12" ht="30.75" thickBot="1" x14ac:dyDescent="0.3">
      <c r="A4" s="1" t="s">
        <v>2</v>
      </c>
      <c r="B4" s="1" t="s">
        <v>3</v>
      </c>
      <c r="C4" s="1" t="s">
        <v>4</v>
      </c>
      <c r="D4" s="1" t="s">
        <v>5</v>
      </c>
      <c r="E4" s="1" t="s">
        <v>1059</v>
      </c>
      <c r="F4" s="1" t="s">
        <v>7</v>
      </c>
      <c r="G4" s="12" t="s">
        <v>8</v>
      </c>
      <c r="H4" s="11" t="s">
        <v>9</v>
      </c>
      <c r="I4" s="1" t="s">
        <v>869</v>
      </c>
      <c r="J4" s="1" t="s">
        <v>874</v>
      </c>
      <c r="K4" s="11" t="s">
        <v>11</v>
      </c>
      <c r="L4" s="12" t="s">
        <v>12</v>
      </c>
    </row>
    <row r="5" spans="1:12" x14ac:dyDescent="0.25">
      <c r="A5" s="77" t="s">
        <v>13</v>
      </c>
      <c r="B5" s="77" t="s">
        <v>14</v>
      </c>
      <c r="C5" s="85" t="s">
        <v>15</v>
      </c>
      <c r="D5" s="78" t="s">
        <v>16</v>
      </c>
      <c r="E5" s="85" t="s">
        <v>17</v>
      </c>
      <c r="F5" s="85" t="s">
        <v>18</v>
      </c>
      <c r="G5" s="2" t="s">
        <v>19</v>
      </c>
      <c r="H5" s="81" t="s">
        <v>20</v>
      </c>
      <c r="I5" s="76" t="s">
        <v>1028</v>
      </c>
      <c r="J5" s="2"/>
      <c r="K5" s="5"/>
      <c r="L5" s="6"/>
    </row>
    <row r="6" spans="1:12" x14ac:dyDescent="0.25">
      <c r="A6" s="68"/>
      <c r="B6" s="68"/>
      <c r="C6" s="68"/>
      <c r="D6" s="68"/>
      <c r="E6" s="68"/>
      <c r="F6" s="68"/>
      <c r="G6" s="2" t="s">
        <v>21</v>
      </c>
      <c r="H6" s="68"/>
      <c r="I6" s="68"/>
      <c r="J6" s="2"/>
      <c r="K6" s="5"/>
      <c r="L6" s="6"/>
    </row>
    <row r="7" spans="1:12" ht="45" x14ac:dyDescent="0.25">
      <c r="A7" s="13" t="s">
        <v>13</v>
      </c>
      <c r="B7" s="13" t="s">
        <v>14</v>
      </c>
      <c r="C7" s="2" t="s">
        <v>22</v>
      </c>
      <c r="D7" s="3" t="s">
        <v>16</v>
      </c>
      <c r="E7" s="2" t="s">
        <v>23</v>
      </c>
      <c r="F7" s="2" t="s">
        <v>24</v>
      </c>
      <c r="G7" s="2" t="s">
        <v>25</v>
      </c>
      <c r="H7" s="23" t="s">
        <v>26</v>
      </c>
      <c r="I7" s="4"/>
      <c r="J7" s="2"/>
      <c r="K7" s="5"/>
      <c r="L7" s="6"/>
    </row>
    <row r="8" spans="1:12" ht="60" x14ac:dyDescent="0.25">
      <c r="A8" s="13" t="s">
        <v>13</v>
      </c>
      <c r="B8" s="13" t="s">
        <v>27</v>
      </c>
      <c r="C8" s="2" t="s">
        <v>28</v>
      </c>
      <c r="D8" s="3" t="s">
        <v>16</v>
      </c>
      <c r="E8" s="2" t="s">
        <v>29</v>
      </c>
      <c r="F8" s="2" t="s">
        <v>30</v>
      </c>
      <c r="G8" s="13" t="s">
        <v>1048</v>
      </c>
      <c r="H8" s="23" t="s">
        <v>20</v>
      </c>
      <c r="I8" s="4"/>
      <c r="J8" s="2"/>
      <c r="K8" s="5"/>
      <c r="L8" s="6"/>
    </row>
    <row r="9" spans="1:12" x14ac:dyDescent="0.25">
      <c r="A9" s="66" t="s">
        <v>13</v>
      </c>
      <c r="B9" s="66" t="s">
        <v>27</v>
      </c>
      <c r="C9" s="74" t="s">
        <v>31</v>
      </c>
      <c r="D9" s="75" t="s">
        <v>16</v>
      </c>
      <c r="E9" s="74" t="s">
        <v>32</v>
      </c>
      <c r="F9" s="74" t="s">
        <v>33</v>
      </c>
      <c r="G9" s="2" t="s">
        <v>34</v>
      </c>
      <c r="H9" s="81" t="s">
        <v>20</v>
      </c>
      <c r="I9" s="86" t="s">
        <v>35</v>
      </c>
      <c r="J9" s="2"/>
      <c r="K9" s="5"/>
      <c r="L9" s="6"/>
    </row>
    <row r="10" spans="1:12" x14ac:dyDescent="0.25">
      <c r="A10" s="68"/>
      <c r="B10" s="68"/>
      <c r="C10" s="68"/>
      <c r="D10" s="68"/>
      <c r="E10" s="68"/>
      <c r="F10" s="67"/>
      <c r="G10" s="74" t="s">
        <v>36</v>
      </c>
      <c r="H10" s="67"/>
      <c r="I10" s="67"/>
      <c r="J10" s="74"/>
      <c r="K10" s="112"/>
      <c r="L10" s="82"/>
    </row>
    <row r="11" spans="1:12" ht="45" x14ac:dyDescent="0.25">
      <c r="A11" s="13" t="s">
        <v>37</v>
      </c>
      <c r="B11" s="13" t="s">
        <v>38</v>
      </c>
      <c r="C11" s="2" t="s">
        <v>39</v>
      </c>
      <c r="D11" s="24" t="s">
        <v>40</v>
      </c>
      <c r="E11" s="2" t="s">
        <v>41</v>
      </c>
      <c r="F11" s="68"/>
      <c r="G11" s="68"/>
      <c r="H11" s="68"/>
      <c r="I11" s="68"/>
      <c r="J11" s="68"/>
      <c r="K11" s="113"/>
      <c r="L11" s="99"/>
    </row>
    <row r="12" spans="1:12" ht="30" x14ac:dyDescent="0.25">
      <c r="A12" s="13" t="s">
        <v>13</v>
      </c>
      <c r="B12" s="13" t="s">
        <v>27</v>
      </c>
      <c r="C12" s="2" t="s">
        <v>42</v>
      </c>
      <c r="D12" s="3" t="s">
        <v>16</v>
      </c>
      <c r="E12" s="2" t="s">
        <v>43</v>
      </c>
      <c r="F12" s="2" t="s">
        <v>44</v>
      </c>
      <c r="G12" s="2" t="s">
        <v>45</v>
      </c>
      <c r="H12" s="23" t="s">
        <v>26</v>
      </c>
      <c r="I12" s="38" t="s">
        <v>46</v>
      </c>
      <c r="J12" s="2"/>
      <c r="K12" s="5"/>
      <c r="L12" s="6"/>
    </row>
    <row r="13" spans="1:12" ht="45" x14ac:dyDescent="0.25">
      <c r="A13" s="13" t="s">
        <v>13</v>
      </c>
      <c r="B13" s="13" t="s">
        <v>47</v>
      </c>
      <c r="C13" s="2" t="s">
        <v>48</v>
      </c>
      <c r="D13" s="3" t="s">
        <v>16</v>
      </c>
      <c r="E13" s="2" t="s">
        <v>49</v>
      </c>
      <c r="F13" s="2" t="s">
        <v>50</v>
      </c>
      <c r="G13" s="2" t="s">
        <v>51</v>
      </c>
      <c r="H13" s="23" t="s">
        <v>20</v>
      </c>
      <c r="I13" s="4"/>
      <c r="J13" s="2" t="s">
        <v>52</v>
      </c>
      <c r="K13" s="5"/>
      <c r="L13" s="6"/>
    </row>
    <row r="14" spans="1:12" ht="45" x14ac:dyDescent="0.25">
      <c r="A14" s="13" t="s">
        <v>37</v>
      </c>
      <c r="B14" s="13" t="s">
        <v>53</v>
      </c>
      <c r="C14" s="2" t="s">
        <v>54</v>
      </c>
      <c r="D14" s="24" t="s">
        <v>40</v>
      </c>
      <c r="E14" s="2" t="s">
        <v>55</v>
      </c>
      <c r="F14" s="2" t="s">
        <v>56</v>
      </c>
      <c r="G14" s="2" t="s">
        <v>57</v>
      </c>
      <c r="H14" s="23" t="s">
        <v>58</v>
      </c>
      <c r="I14" s="4"/>
      <c r="J14" s="2" t="s">
        <v>52</v>
      </c>
      <c r="K14" s="5"/>
      <c r="L14" s="6"/>
    </row>
    <row r="15" spans="1:12" ht="60" x14ac:dyDescent="0.25">
      <c r="A15" s="13" t="s">
        <v>13</v>
      </c>
      <c r="B15" s="13" t="s">
        <v>47</v>
      </c>
      <c r="C15" s="2" t="s">
        <v>59</v>
      </c>
      <c r="D15" s="3" t="s">
        <v>16</v>
      </c>
      <c r="E15" s="2" t="s">
        <v>60</v>
      </c>
      <c r="F15" s="87" t="s">
        <v>61</v>
      </c>
      <c r="G15" s="2" t="s">
        <v>62</v>
      </c>
      <c r="H15" s="89" t="s">
        <v>20</v>
      </c>
      <c r="I15" s="91" t="s">
        <v>63</v>
      </c>
      <c r="J15" s="87" t="s">
        <v>64</v>
      </c>
      <c r="K15" s="5"/>
      <c r="L15" s="58"/>
    </row>
    <row r="16" spans="1:12" ht="45" x14ac:dyDescent="0.25">
      <c r="A16" s="13" t="s">
        <v>37</v>
      </c>
      <c r="B16" s="13" t="s">
        <v>65</v>
      </c>
      <c r="C16" s="2" t="s">
        <v>66</v>
      </c>
      <c r="D16" s="24" t="s">
        <v>67</v>
      </c>
      <c r="E16" s="2" t="s">
        <v>68</v>
      </c>
      <c r="F16" s="88"/>
      <c r="G16" s="2" t="s">
        <v>69</v>
      </c>
      <c r="H16" s="90"/>
      <c r="I16" s="92"/>
      <c r="J16" s="93"/>
      <c r="K16" s="5"/>
      <c r="L16" s="5"/>
    </row>
    <row r="17" spans="1:12" ht="90" x14ac:dyDescent="0.25">
      <c r="A17" s="13" t="s">
        <v>13</v>
      </c>
      <c r="B17" s="13" t="s">
        <v>70</v>
      </c>
      <c r="C17" s="2" t="s">
        <v>71</v>
      </c>
      <c r="D17" s="3" t="s">
        <v>16</v>
      </c>
      <c r="E17" s="2" t="s">
        <v>72</v>
      </c>
      <c r="F17" s="2" t="s">
        <v>73</v>
      </c>
      <c r="G17" s="2" t="s">
        <v>74</v>
      </c>
      <c r="H17" s="23" t="s">
        <v>20</v>
      </c>
      <c r="I17" s="38" t="s">
        <v>75</v>
      </c>
      <c r="J17" s="2" t="s">
        <v>76</v>
      </c>
      <c r="K17" s="5"/>
      <c r="L17" s="6"/>
    </row>
    <row r="18" spans="1:12" ht="45" x14ac:dyDescent="0.25">
      <c r="A18" s="66" t="s">
        <v>13</v>
      </c>
      <c r="B18" s="66" t="s">
        <v>70</v>
      </c>
      <c r="C18" s="74" t="s">
        <v>77</v>
      </c>
      <c r="D18" s="75" t="s">
        <v>16</v>
      </c>
      <c r="E18" s="74" t="s">
        <v>78</v>
      </c>
      <c r="F18" s="2" t="s">
        <v>79</v>
      </c>
      <c r="G18" s="2" t="s">
        <v>80</v>
      </c>
      <c r="H18" s="23" t="s">
        <v>20</v>
      </c>
      <c r="I18" s="4"/>
      <c r="J18" s="2" t="s">
        <v>81</v>
      </c>
      <c r="K18" s="5"/>
      <c r="L18" s="6"/>
    </row>
    <row r="19" spans="1:12" ht="105" x14ac:dyDescent="0.25">
      <c r="A19" s="67"/>
      <c r="B19" s="67"/>
      <c r="C19" s="68"/>
      <c r="D19" s="67"/>
      <c r="E19" s="67"/>
      <c r="F19" s="2" t="s">
        <v>82</v>
      </c>
      <c r="G19" s="2" t="s">
        <v>83</v>
      </c>
      <c r="H19" s="23" t="s">
        <v>26</v>
      </c>
      <c r="I19" s="4"/>
      <c r="J19" s="2" t="s">
        <v>84</v>
      </c>
      <c r="K19" s="5"/>
      <c r="L19" s="6"/>
    </row>
    <row r="20" spans="1:12" ht="60" x14ac:dyDescent="0.25">
      <c r="A20" s="68"/>
      <c r="B20" s="68"/>
      <c r="C20" s="2" t="s">
        <v>85</v>
      </c>
      <c r="D20" s="68"/>
      <c r="E20" s="68"/>
      <c r="F20" s="2" t="s">
        <v>86</v>
      </c>
      <c r="G20" s="2" t="s">
        <v>87</v>
      </c>
      <c r="H20" s="23" t="s">
        <v>20</v>
      </c>
      <c r="I20" s="4"/>
      <c r="J20" s="2" t="s">
        <v>88</v>
      </c>
      <c r="K20" s="5"/>
      <c r="L20" s="6"/>
    </row>
    <row r="21" spans="1:12" ht="45" x14ac:dyDescent="0.25">
      <c r="A21" s="13" t="s">
        <v>37</v>
      </c>
      <c r="B21" s="13" t="s">
        <v>89</v>
      </c>
      <c r="C21" s="2" t="s">
        <v>90</v>
      </c>
      <c r="D21" s="3" t="s">
        <v>40</v>
      </c>
      <c r="E21" s="2" t="s">
        <v>91</v>
      </c>
      <c r="F21" s="2"/>
      <c r="G21" s="2" t="s">
        <v>92</v>
      </c>
      <c r="H21" s="23" t="s">
        <v>58</v>
      </c>
      <c r="I21" s="38" t="s">
        <v>75</v>
      </c>
      <c r="J21" s="2" t="s">
        <v>93</v>
      </c>
      <c r="K21" s="5"/>
      <c r="L21" s="6"/>
    </row>
    <row r="22" spans="1:12" ht="30" x14ac:dyDescent="0.25">
      <c r="A22" s="66" t="s">
        <v>13</v>
      </c>
      <c r="B22" s="66" t="s">
        <v>70</v>
      </c>
      <c r="C22" s="74" t="s">
        <v>94</v>
      </c>
      <c r="D22" s="75" t="s">
        <v>16</v>
      </c>
      <c r="E22" s="74" t="s">
        <v>95</v>
      </c>
      <c r="F22" s="74" t="s">
        <v>96</v>
      </c>
      <c r="G22" s="2" t="s">
        <v>97</v>
      </c>
      <c r="H22" s="81" t="s">
        <v>20</v>
      </c>
      <c r="I22" s="79" t="s">
        <v>98</v>
      </c>
      <c r="J22" s="2" t="s">
        <v>99</v>
      </c>
      <c r="K22" s="5"/>
      <c r="L22" s="6"/>
    </row>
    <row r="23" spans="1:12" x14ac:dyDescent="0.25">
      <c r="A23" s="67"/>
      <c r="B23" s="67"/>
      <c r="C23" s="67"/>
      <c r="D23" s="67"/>
      <c r="E23" s="67"/>
      <c r="F23" s="67"/>
      <c r="G23" s="2" t="s">
        <v>100</v>
      </c>
      <c r="H23" s="67"/>
      <c r="I23" s="84"/>
      <c r="J23" s="2" t="s">
        <v>101</v>
      </c>
      <c r="K23" s="5"/>
      <c r="L23" s="6"/>
    </row>
    <row r="24" spans="1:12" ht="30" x14ac:dyDescent="0.25">
      <c r="A24" s="67"/>
      <c r="B24" s="67"/>
      <c r="C24" s="67"/>
      <c r="D24" s="67"/>
      <c r="E24" s="67"/>
      <c r="F24" s="67"/>
      <c r="G24" s="2" t="s">
        <v>102</v>
      </c>
      <c r="H24" s="67"/>
      <c r="I24" s="84"/>
      <c r="J24" s="74" t="s">
        <v>103</v>
      </c>
      <c r="K24" s="5"/>
      <c r="L24" s="6"/>
    </row>
    <row r="25" spans="1:12" ht="30" x14ac:dyDescent="0.25">
      <c r="A25" s="68"/>
      <c r="B25" s="68"/>
      <c r="C25" s="68"/>
      <c r="D25" s="68"/>
      <c r="E25" s="68"/>
      <c r="F25" s="68"/>
      <c r="G25" s="2" t="s">
        <v>104</v>
      </c>
      <c r="H25" s="68"/>
      <c r="I25" s="80"/>
      <c r="J25" s="68"/>
      <c r="K25" s="5"/>
      <c r="L25" s="6"/>
    </row>
    <row r="26" spans="1:12" ht="165" x14ac:dyDescent="0.25">
      <c r="A26" s="66" t="s">
        <v>13</v>
      </c>
      <c r="B26" s="66" t="s">
        <v>105</v>
      </c>
      <c r="C26" s="74" t="s">
        <v>106</v>
      </c>
      <c r="D26" s="75" t="s">
        <v>16</v>
      </c>
      <c r="E26" s="74" t="s">
        <v>107</v>
      </c>
      <c r="F26" s="74" t="s">
        <v>108</v>
      </c>
      <c r="G26" s="2" t="s">
        <v>1052</v>
      </c>
      <c r="H26" s="81" t="s">
        <v>20</v>
      </c>
      <c r="I26" s="79" t="s">
        <v>109</v>
      </c>
      <c r="J26" s="74" t="s">
        <v>110</v>
      </c>
      <c r="K26" s="5"/>
      <c r="L26" s="6"/>
    </row>
    <row r="27" spans="1:12" ht="150" x14ac:dyDescent="0.25">
      <c r="A27" s="67"/>
      <c r="B27" s="67"/>
      <c r="C27" s="67"/>
      <c r="D27" s="67"/>
      <c r="E27" s="67"/>
      <c r="F27" s="67"/>
      <c r="G27" s="2" t="s">
        <v>111</v>
      </c>
      <c r="H27" s="67"/>
      <c r="I27" s="84"/>
      <c r="J27" s="67"/>
      <c r="K27" s="5"/>
      <c r="L27" s="6"/>
    </row>
    <row r="28" spans="1:12" ht="30" x14ac:dyDescent="0.25">
      <c r="A28" s="67"/>
      <c r="B28" s="67"/>
      <c r="C28" s="67"/>
      <c r="D28" s="67"/>
      <c r="E28" s="67"/>
      <c r="F28" s="68"/>
      <c r="G28" s="2" t="s">
        <v>112</v>
      </c>
      <c r="H28" s="67"/>
      <c r="I28" s="84"/>
      <c r="J28" s="68"/>
      <c r="K28" s="5"/>
      <c r="L28" s="6"/>
    </row>
    <row r="29" spans="1:12" ht="45" x14ac:dyDescent="0.25">
      <c r="A29" s="67"/>
      <c r="B29" s="67"/>
      <c r="C29" s="67"/>
      <c r="D29" s="67"/>
      <c r="E29" s="67"/>
      <c r="F29" s="74" t="s">
        <v>113</v>
      </c>
      <c r="G29" s="2" t="s">
        <v>114</v>
      </c>
      <c r="H29" s="67"/>
      <c r="I29" s="84"/>
      <c r="J29" s="74" t="s">
        <v>115</v>
      </c>
      <c r="K29" s="5"/>
      <c r="L29" s="6"/>
    </row>
    <row r="30" spans="1:12" ht="30" x14ac:dyDescent="0.25">
      <c r="A30" s="67"/>
      <c r="B30" s="67"/>
      <c r="C30" s="67"/>
      <c r="D30" s="67"/>
      <c r="E30" s="67"/>
      <c r="F30" s="67"/>
      <c r="G30" s="2" t="s">
        <v>116</v>
      </c>
      <c r="H30" s="67"/>
      <c r="I30" s="84"/>
      <c r="J30" s="67"/>
      <c r="K30" s="5"/>
      <c r="L30" s="6"/>
    </row>
    <row r="31" spans="1:12" ht="30" x14ac:dyDescent="0.25">
      <c r="A31" s="67"/>
      <c r="B31" s="67"/>
      <c r="C31" s="67"/>
      <c r="D31" s="67"/>
      <c r="E31" s="67"/>
      <c r="F31" s="67"/>
      <c r="G31" s="2" t="s">
        <v>117</v>
      </c>
      <c r="H31" s="67"/>
      <c r="I31" s="84"/>
      <c r="J31" s="67"/>
      <c r="K31" s="5"/>
      <c r="L31" s="6"/>
    </row>
    <row r="32" spans="1:12" ht="45" x14ac:dyDescent="0.25">
      <c r="A32" s="67"/>
      <c r="B32" s="67"/>
      <c r="C32" s="67"/>
      <c r="D32" s="67"/>
      <c r="E32" s="67"/>
      <c r="F32" s="67"/>
      <c r="G32" s="2" t="s">
        <v>118</v>
      </c>
      <c r="H32" s="67"/>
      <c r="I32" s="84"/>
      <c r="J32" s="68"/>
      <c r="K32" s="5"/>
      <c r="L32" s="6"/>
    </row>
    <row r="33" spans="1:12" ht="45" x14ac:dyDescent="0.25">
      <c r="A33" s="67"/>
      <c r="B33" s="67"/>
      <c r="C33" s="67"/>
      <c r="D33" s="67"/>
      <c r="E33" s="67"/>
      <c r="F33" s="68"/>
      <c r="G33" s="2" t="s">
        <v>1055</v>
      </c>
      <c r="H33" s="67"/>
      <c r="I33" s="84"/>
      <c r="J33" s="2" t="s">
        <v>119</v>
      </c>
      <c r="K33" s="5"/>
      <c r="L33" s="6"/>
    </row>
    <row r="34" spans="1:12" ht="60" x14ac:dyDescent="0.25">
      <c r="A34" s="67"/>
      <c r="B34" s="67"/>
      <c r="C34" s="67"/>
      <c r="D34" s="67"/>
      <c r="E34" s="67"/>
      <c r="F34" s="2" t="s">
        <v>120</v>
      </c>
      <c r="G34" s="2" t="s">
        <v>121</v>
      </c>
      <c r="H34" s="67"/>
      <c r="I34" s="84"/>
      <c r="J34" s="2" t="s">
        <v>122</v>
      </c>
      <c r="K34" s="5"/>
      <c r="L34" s="6"/>
    </row>
    <row r="35" spans="1:12" ht="30" x14ac:dyDescent="0.25">
      <c r="A35" s="68"/>
      <c r="B35" s="68"/>
      <c r="C35" s="68"/>
      <c r="D35" s="68"/>
      <c r="E35" s="68"/>
      <c r="F35" s="2" t="s">
        <v>123</v>
      </c>
      <c r="G35" s="2" t="s">
        <v>124</v>
      </c>
      <c r="H35" s="68"/>
      <c r="I35" s="80"/>
      <c r="J35" s="2" t="s">
        <v>122</v>
      </c>
      <c r="K35" s="5"/>
      <c r="L35" s="6"/>
    </row>
    <row r="36" spans="1:12" ht="75" x14ac:dyDescent="0.25">
      <c r="A36" s="66" t="s">
        <v>13</v>
      </c>
      <c r="B36" s="66" t="s">
        <v>105</v>
      </c>
      <c r="C36" s="74" t="s">
        <v>125</v>
      </c>
      <c r="D36" s="75" t="s">
        <v>16</v>
      </c>
      <c r="E36" s="74" t="s">
        <v>126</v>
      </c>
      <c r="F36" s="74" t="s">
        <v>127</v>
      </c>
      <c r="G36" s="2" t="s">
        <v>128</v>
      </c>
      <c r="H36" s="81" t="s">
        <v>20</v>
      </c>
      <c r="I36" s="79" t="s">
        <v>129</v>
      </c>
      <c r="J36" s="2" t="s">
        <v>130</v>
      </c>
      <c r="K36" s="5"/>
      <c r="L36" s="6"/>
    </row>
    <row r="37" spans="1:12" ht="60" x14ac:dyDescent="0.25">
      <c r="A37" s="67"/>
      <c r="B37" s="67"/>
      <c r="C37" s="67"/>
      <c r="D37" s="67"/>
      <c r="E37" s="67"/>
      <c r="F37" s="67"/>
      <c r="G37" s="2" t="s">
        <v>131</v>
      </c>
      <c r="H37" s="67"/>
      <c r="I37" s="84"/>
      <c r="J37" s="2" t="s">
        <v>132</v>
      </c>
      <c r="K37" s="5"/>
      <c r="L37" s="6"/>
    </row>
    <row r="38" spans="1:12" ht="45" x14ac:dyDescent="0.25">
      <c r="A38" s="68"/>
      <c r="B38" s="68"/>
      <c r="C38" s="68"/>
      <c r="D38" s="68"/>
      <c r="E38" s="68"/>
      <c r="F38" s="68"/>
      <c r="G38" s="2" t="s">
        <v>133</v>
      </c>
      <c r="H38" s="68"/>
      <c r="I38" s="80"/>
      <c r="J38" s="2" t="s">
        <v>134</v>
      </c>
      <c r="K38" s="5"/>
      <c r="L38" s="6"/>
    </row>
    <row r="39" spans="1:12" ht="30" x14ac:dyDescent="0.25">
      <c r="A39" s="13" t="s">
        <v>13</v>
      </c>
      <c r="B39" s="13" t="s">
        <v>105</v>
      </c>
      <c r="C39" s="2" t="s">
        <v>135</v>
      </c>
      <c r="D39" s="3" t="s">
        <v>16</v>
      </c>
      <c r="E39" s="2" t="s">
        <v>136</v>
      </c>
      <c r="F39" s="2" t="s">
        <v>137</v>
      </c>
      <c r="G39" s="2" t="s">
        <v>138</v>
      </c>
      <c r="H39" s="23" t="s">
        <v>20</v>
      </c>
      <c r="I39" s="38" t="s">
        <v>75</v>
      </c>
      <c r="J39" s="2" t="s">
        <v>130</v>
      </c>
      <c r="K39" s="5"/>
      <c r="L39" s="6"/>
    </row>
    <row r="40" spans="1:12" ht="45" x14ac:dyDescent="0.25">
      <c r="A40" s="66" t="s">
        <v>13</v>
      </c>
      <c r="B40" s="66" t="s">
        <v>105</v>
      </c>
      <c r="C40" s="74" t="s">
        <v>139</v>
      </c>
      <c r="D40" s="75" t="s">
        <v>16</v>
      </c>
      <c r="E40" s="74" t="s">
        <v>140</v>
      </c>
      <c r="F40" s="74" t="s">
        <v>141</v>
      </c>
      <c r="G40" s="2" t="s">
        <v>142</v>
      </c>
      <c r="H40" s="81" t="s">
        <v>20</v>
      </c>
      <c r="I40" s="79" t="s">
        <v>143</v>
      </c>
      <c r="J40" s="74" t="s">
        <v>119</v>
      </c>
      <c r="K40" s="5"/>
      <c r="L40" s="6"/>
    </row>
    <row r="41" spans="1:12" ht="60" x14ac:dyDescent="0.25">
      <c r="A41" s="68"/>
      <c r="B41" s="68"/>
      <c r="C41" s="68"/>
      <c r="D41" s="68"/>
      <c r="E41" s="68"/>
      <c r="F41" s="68"/>
      <c r="G41" s="2" t="s">
        <v>144</v>
      </c>
      <c r="H41" s="68"/>
      <c r="I41" s="80"/>
      <c r="J41" s="68"/>
      <c r="K41" s="5"/>
      <c r="L41" s="6"/>
    </row>
    <row r="42" spans="1:12" ht="45" x14ac:dyDescent="0.25">
      <c r="A42" s="13" t="s">
        <v>13</v>
      </c>
      <c r="B42" s="13" t="s">
        <v>105</v>
      </c>
      <c r="C42" s="2" t="s">
        <v>145</v>
      </c>
      <c r="D42" s="3" t="s">
        <v>16</v>
      </c>
      <c r="E42" s="2" t="s">
        <v>146</v>
      </c>
      <c r="F42" s="74" t="s">
        <v>147</v>
      </c>
      <c r="G42" s="74" t="s">
        <v>148</v>
      </c>
      <c r="H42" s="81" t="s">
        <v>20</v>
      </c>
      <c r="I42" s="38" t="s">
        <v>149</v>
      </c>
      <c r="J42" s="74" t="s">
        <v>130</v>
      </c>
      <c r="K42" s="112"/>
      <c r="L42" s="82"/>
    </row>
    <row r="43" spans="1:12" ht="45" x14ac:dyDescent="0.25">
      <c r="A43" s="13" t="s">
        <v>37</v>
      </c>
      <c r="B43" s="13" t="s">
        <v>150</v>
      </c>
      <c r="C43" s="2" t="s">
        <v>151</v>
      </c>
      <c r="D43" s="24" t="s">
        <v>40</v>
      </c>
      <c r="E43" s="2" t="s">
        <v>152</v>
      </c>
      <c r="F43" s="68"/>
      <c r="G43" s="68"/>
      <c r="H43" s="68"/>
      <c r="I43" s="38" t="s">
        <v>153</v>
      </c>
      <c r="J43" s="68"/>
      <c r="K43" s="113"/>
      <c r="L43" s="114"/>
    </row>
    <row r="44" spans="1:12" ht="45" x14ac:dyDescent="0.25">
      <c r="A44" s="13" t="s">
        <v>13</v>
      </c>
      <c r="B44" s="13" t="s">
        <v>105</v>
      </c>
      <c r="C44" s="2" t="s">
        <v>154</v>
      </c>
      <c r="D44" s="3" t="s">
        <v>16</v>
      </c>
      <c r="E44" s="2" t="s">
        <v>155</v>
      </c>
      <c r="F44" s="2" t="s">
        <v>156</v>
      </c>
      <c r="G44" s="2" t="s">
        <v>157</v>
      </c>
      <c r="H44" s="23" t="s">
        <v>20</v>
      </c>
      <c r="I44" s="38" t="s">
        <v>158</v>
      </c>
      <c r="J44" s="2" t="s">
        <v>159</v>
      </c>
      <c r="K44" s="5"/>
      <c r="L44" s="6"/>
    </row>
    <row r="45" spans="1:12" ht="60" x14ac:dyDescent="0.25">
      <c r="A45" s="13" t="s">
        <v>13</v>
      </c>
      <c r="B45" s="13" t="s">
        <v>105</v>
      </c>
      <c r="C45" s="2" t="s">
        <v>160</v>
      </c>
      <c r="D45" s="3" t="s">
        <v>16</v>
      </c>
      <c r="E45" s="2" t="s">
        <v>161</v>
      </c>
      <c r="F45" s="2" t="s">
        <v>162</v>
      </c>
      <c r="G45" s="2" t="s">
        <v>163</v>
      </c>
      <c r="H45" s="23" t="s">
        <v>20</v>
      </c>
      <c r="I45" s="38" t="s">
        <v>75</v>
      </c>
      <c r="J45" s="2" t="s">
        <v>1050</v>
      </c>
      <c r="K45" s="5"/>
      <c r="L45" s="6"/>
    </row>
    <row r="46" spans="1:12" ht="30" x14ac:dyDescent="0.25">
      <c r="A46" s="66" t="s">
        <v>13</v>
      </c>
      <c r="B46" s="66" t="s">
        <v>105</v>
      </c>
      <c r="C46" s="74" t="s">
        <v>164</v>
      </c>
      <c r="D46" s="75" t="s">
        <v>16</v>
      </c>
      <c r="E46" s="74" t="s">
        <v>165</v>
      </c>
      <c r="F46" s="74" t="s">
        <v>166</v>
      </c>
      <c r="G46" s="2" t="s">
        <v>167</v>
      </c>
      <c r="H46" s="81" t="s">
        <v>20</v>
      </c>
      <c r="I46" s="79" t="s">
        <v>168</v>
      </c>
      <c r="J46" s="2" t="s">
        <v>130</v>
      </c>
      <c r="K46" s="5"/>
      <c r="L46" s="6"/>
    </row>
    <row r="47" spans="1:12" ht="30" x14ac:dyDescent="0.25">
      <c r="A47" s="67"/>
      <c r="B47" s="67"/>
      <c r="C47" s="67"/>
      <c r="D47" s="67"/>
      <c r="E47" s="67"/>
      <c r="F47" s="67"/>
      <c r="G47" s="2" t="s">
        <v>169</v>
      </c>
      <c r="H47" s="67"/>
      <c r="I47" s="84"/>
      <c r="J47" s="2" t="s">
        <v>170</v>
      </c>
      <c r="K47" s="5"/>
      <c r="L47" s="6"/>
    </row>
    <row r="48" spans="1:12" ht="30" x14ac:dyDescent="0.25">
      <c r="A48" s="67"/>
      <c r="B48" s="67"/>
      <c r="C48" s="67"/>
      <c r="D48" s="67"/>
      <c r="E48" s="67"/>
      <c r="F48" s="67"/>
      <c r="G48" s="2" t="s">
        <v>171</v>
      </c>
      <c r="H48" s="67"/>
      <c r="I48" s="84"/>
      <c r="J48" s="74" t="s">
        <v>172</v>
      </c>
      <c r="K48" s="5"/>
      <c r="L48" s="6"/>
    </row>
    <row r="49" spans="1:12" ht="45" x14ac:dyDescent="0.25">
      <c r="A49" s="68"/>
      <c r="B49" s="68"/>
      <c r="C49" s="68"/>
      <c r="D49" s="68"/>
      <c r="E49" s="68"/>
      <c r="F49" s="68"/>
      <c r="G49" s="2" t="s">
        <v>173</v>
      </c>
      <c r="H49" s="68"/>
      <c r="I49" s="80"/>
      <c r="J49" s="68"/>
      <c r="K49" s="5"/>
      <c r="L49" s="6"/>
    </row>
    <row r="50" spans="1:12" ht="30" x14ac:dyDescent="0.25">
      <c r="A50" s="66" t="s">
        <v>13</v>
      </c>
      <c r="B50" s="66" t="s">
        <v>105</v>
      </c>
      <c r="C50" s="74" t="s">
        <v>174</v>
      </c>
      <c r="D50" s="75" t="s">
        <v>16</v>
      </c>
      <c r="E50" s="74" t="s">
        <v>175</v>
      </c>
      <c r="F50" s="74" t="s">
        <v>176</v>
      </c>
      <c r="G50" s="2" t="s">
        <v>177</v>
      </c>
      <c r="H50" s="81" t="s">
        <v>20</v>
      </c>
      <c r="I50" s="79" t="s">
        <v>178</v>
      </c>
      <c r="J50" s="2" t="s">
        <v>179</v>
      </c>
      <c r="K50" s="5"/>
      <c r="L50" s="6"/>
    </row>
    <row r="51" spans="1:12" ht="30" x14ac:dyDescent="0.25">
      <c r="A51" s="67"/>
      <c r="B51" s="67"/>
      <c r="C51" s="67"/>
      <c r="D51" s="67"/>
      <c r="E51" s="67"/>
      <c r="F51" s="68"/>
      <c r="G51" s="2" t="s">
        <v>180</v>
      </c>
      <c r="H51" s="67"/>
      <c r="I51" s="84"/>
      <c r="J51" s="2" t="s">
        <v>179</v>
      </c>
      <c r="K51" s="5"/>
      <c r="L51" s="6"/>
    </row>
    <row r="52" spans="1:12" ht="45" x14ac:dyDescent="0.25">
      <c r="A52" s="68"/>
      <c r="B52" s="68"/>
      <c r="C52" s="68"/>
      <c r="D52" s="68"/>
      <c r="E52" s="68"/>
      <c r="F52" s="2" t="s">
        <v>181</v>
      </c>
      <c r="G52" s="2" t="s">
        <v>182</v>
      </c>
      <c r="H52" s="68"/>
      <c r="I52" s="80"/>
      <c r="J52" s="2" t="s">
        <v>183</v>
      </c>
      <c r="K52" s="5"/>
      <c r="L52" s="6"/>
    </row>
    <row r="53" spans="1:12" ht="30" x14ac:dyDescent="0.25">
      <c r="A53" s="66" t="s">
        <v>13</v>
      </c>
      <c r="B53" s="66" t="s">
        <v>105</v>
      </c>
      <c r="C53" s="2" t="s">
        <v>184</v>
      </c>
      <c r="D53" s="7" t="s">
        <v>185</v>
      </c>
      <c r="E53" s="2" t="s">
        <v>186</v>
      </c>
      <c r="F53" s="2" t="s">
        <v>187</v>
      </c>
      <c r="G53" s="2" t="s">
        <v>188</v>
      </c>
      <c r="H53" s="23" t="s">
        <v>20</v>
      </c>
      <c r="I53" s="38" t="s">
        <v>189</v>
      </c>
      <c r="J53" s="2" t="s">
        <v>132</v>
      </c>
      <c r="K53" s="5"/>
      <c r="L53" s="6"/>
    </row>
    <row r="54" spans="1:12" ht="30" x14ac:dyDescent="0.25">
      <c r="A54" s="68"/>
      <c r="B54" s="68"/>
      <c r="C54" s="2" t="s">
        <v>190</v>
      </c>
      <c r="D54" s="7" t="s">
        <v>185</v>
      </c>
      <c r="E54" s="2" t="s">
        <v>191</v>
      </c>
      <c r="F54" s="2" t="s">
        <v>192</v>
      </c>
      <c r="G54" s="2" t="s">
        <v>193</v>
      </c>
      <c r="H54" s="23" t="s">
        <v>20</v>
      </c>
      <c r="I54" s="38" t="s">
        <v>194</v>
      </c>
      <c r="J54" s="2" t="s">
        <v>195</v>
      </c>
      <c r="K54" s="5"/>
      <c r="L54" s="6"/>
    </row>
    <row r="55" spans="1:12" ht="30" x14ac:dyDescent="0.25">
      <c r="A55" s="13" t="s">
        <v>13</v>
      </c>
      <c r="B55" s="13" t="s">
        <v>105</v>
      </c>
      <c r="C55" s="2" t="s">
        <v>196</v>
      </c>
      <c r="D55" s="8" t="s">
        <v>197</v>
      </c>
      <c r="E55" s="2" t="s">
        <v>198</v>
      </c>
      <c r="F55" s="74" t="s">
        <v>199</v>
      </c>
      <c r="G55" s="74" t="s">
        <v>200</v>
      </c>
      <c r="H55" s="23" t="s">
        <v>20</v>
      </c>
      <c r="I55" s="38" t="s">
        <v>201</v>
      </c>
      <c r="J55" s="74" t="s">
        <v>202</v>
      </c>
      <c r="K55" s="112"/>
      <c r="L55" s="82"/>
    </row>
    <row r="56" spans="1:12" ht="45" x14ac:dyDescent="0.25">
      <c r="A56" s="13" t="s">
        <v>37</v>
      </c>
      <c r="B56" s="13" t="s">
        <v>203</v>
      </c>
      <c r="C56" s="2" t="s">
        <v>204</v>
      </c>
      <c r="D56" s="24" t="s">
        <v>40</v>
      </c>
      <c r="E56" s="2" t="s">
        <v>205</v>
      </c>
      <c r="F56" s="68"/>
      <c r="G56" s="68"/>
      <c r="H56" s="23" t="s">
        <v>58</v>
      </c>
      <c r="I56" s="38" t="s">
        <v>206</v>
      </c>
      <c r="J56" s="68"/>
      <c r="K56" s="113"/>
      <c r="L56" s="114"/>
    </row>
    <row r="57" spans="1:12" ht="45" x14ac:dyDescent="0.25">
      <c r="A57" s="13" t="s">
        <v>13</v>
      </c>
      <c r="B57" s="13" t="s">
        <v>207</v>
      </c>
      <c r="C57" s="2" t="s">
        <v>208</v>
      </c>
      <c r="D57" s="3" t="s">
        <v>16</v>
      </c>
      <c r="E57" s="2" t="s">
        <v>209</v>
      </c>
      <c r="F57" s="2" t="s">
        <v>210</v>
      </c>
      <c r="G57" s="2" t="s">
        <v>211</v>
      </c>
      <c r="H57" s="23" t="s">
        <v>20</v>
      </c>
      <c r="I57" s="38" t="s">
        <v>212</v>
      </c>
      <c r="J57" s="2" t="s">
        <v>213</v>
      </c>
      <c r="K57" s="5"/>
      <c r="L57" s="6"/>
    </row>
    <row r="58" spans="1:12" ht="75" x14ac:dyDescent="0.25">
      <c r="A58" s="66" t="s">
        <v>13</v>
      </c>
      <c r="B58" s="66" t="s">
        <v>207</v>
      </c>
      <c r="C58" s="74" t="s">
        <v>214</v>
      </c>
      <c r="D58" s="75" t="s">
        <v>16</v>
      </c>
      <c r="E58" s="74" t="s">
        <v>215</v>
      </c>
      <c r="F58" s="2" t="s">
        <v>216</v>
      </c>
      <c r="G58" s="74" t="s">
        <v>217</v>
      </c>
      <c r="H58" s="81" t="s">
        <v>20</v>
      </c>
      <c r="I58" s="79" t="s">
        <v>218</v>
      </c>
      <c r="J58" s="2" t="s">
        <v>219</v>
      </c>
      <c r="K58" s="5"/>
      <c r="L58" s="6"/>
    </row>
    <row r="59" spans="1:12" ht="30" x14ac:dyDescent="0.25">
      <c r="A59" s="68"/>
      <c r="B59" s="68"/>
      <c r="C59" s="68"/>
      <c r="D59" s="68"/>
      <c r="E59" s="68"/>
      <c r="F59" s="2" t="s">
        <v>220</v>
      </c>
      <c r="G59" s="68"/>
      <c r="H59" s="68"/>
      <c r="I59" s="80"/>
      <c r="J59" s="2" t="s">
        <v>300</v>
      </c>
      <c r="K59" s="5"/>
      <c r="L59" s="6"/>
    </row>
    <row r="60" spans="1:12" ht="30" x14ac:dyDescent="0.25">
      <c r="A60" s="66" t="s">
        <v>13</v>
      </c>
      <c r="B60" s="66" t="s">
        <v>207</v>
      </c>
      <c r="C60" s="74" t="s">
        <v>222</v>
      </c>
      <c r="D60" s="75" t="s">
        <v>16</v>
      </c>
      <c r="E60" s="74" t="s">
        <v>223</v>
      </c>
      <c r="F60" s="74" t="s">
        <v>224</v>
      </c>
      <c r="G60" s="2" t="s">
        <v>225</v>
      </c>
      <c r="H60" s="81" t="s">
        <v>20</v>
      </c>
      <c r="I60" s="79" t="s">
        <v>226</v>
      </c>
      <c r="J60" s="74" t="s">
        <v>227</v>
      </c>
      <c r="K60" s="5"/>
      <c r="L60" s="6"/>
    </row>
    <row r="61" spans="1:12" ht="30" x14ac:dyDescent="0.25">
      <c r="A61" s="67"/>
      <c r="B61" s="67"/>
      <c r="C61" s="67"/>
      <c r="D61" s="67"/>
      <c r="E61" s="67"/>
      <c r="F61" s="67"/>
      <c r="G61" s="2" t="s">
        <v>228</v>
      </c>
      <c r="H61" s="67"/>
      <c r="I61" s="84"/>
      <c r="J61" s="67"/>
      <c r="K61" s="5"/>
      <c r="L61" s="6"/>
    </row>
    <row r="62" spans="1:12" ht="30" x14ac:dyDescent="0.25">
      <c r="A62" s="67"/>
      <c r="B62" s="67"/>
      <c r="C62" s="67"/>
      <c r="D62" s="67"/>
      <c r="E62" s="67"/>
      <c r="F62" s="67"/>
      <c r="G62" s="2" t="s">
        <v>229</v>
      </c>
      <c r="H62" s="67"/>
      <c r="I62" s="84"/>
      <c r="J62" s="67"/>
      <c r="K62" s="5"/>
      <c r="L62" s="6"/>
    </row>
    <row r="63" spans="1:12" x14ac:dyDescent="0.25">
      <c r="A63" s="68"/>
      <c r="B63" s="68"/>
      <c r="C63" s="68"/>
      <c r="D63" s="68"/>
      <c r="E63" s="68"/>
      <c r="F63" s="68"/>
      <c r="G63" s="2" t="s">
        <v>230</v>
      </c>
      <c r="H63" s="68"/>
      <c r="I63" s="80"/>
      <c r="J63" s="68"/>
      <c r="K63" s="5"/>
      <c r="L63" s="6"/>
    </row>
    <row r="64" spans="1:12" ht="45" x14ac:dyDescent="0.25">
      <c r="A64" s="13" t="s">
        <v>13</v>
      </c>
      <c r="B64" s="13" t="s">
        <v>207</v>
      </c>
      <c r="C64" s="2" t="s">
        <v>231</v>
      </c>
      <c r="D64" s="3" t="s">
        <v>16</v>
      </c>
      <c r="E64" s="2" t="s">
        <v>232</v>
      </c>
      <c r="F64" s="2" t="s">
        <v>233</v>
      </c>
      <c r="G64" s="2" t="s">
        <v>234</v>
      </c>
      <c r="H64" s="23" t="s">
        <v>20</v>
      </c>
      <c r="I64" s="38" t="s">
        <v>235</v>
      </c>
      <c r="J64" s="2" t="s">
        <v>236</v>
      </c>
      <c r="K64" s="5"/>
      <c r="L64" s="6"/>
    </row>
    <row r="65" spans="1:12" ht="30" x14ac:dyDescent="0.25">
      <c r="A65" s="66" t="s">
        <v>13</v>
      </c>
      <c r="B65" s="66" t="s">
        <v>207</v>
      </c>
      <c r="C65" s="74" t="s">
        <v>237</v>
      </c>
      <c r="D65" s="75" t="s">
        <v>16</v>
      </c>
      <c r="E65" s="74" t="s">
        <v>238</v>
      </c>
      <c r="F65" s="74" t="s">
        <v>239</v>
      </c>
      <c r="G65" s="2" t="s">
        <v>240</v>
      </c>
      <c r="H65" s="81" t="s">
        <v>20</v>
      </c>
      <c r="I65" s="79" t="s">
        <v>241</v>
      </c>
      <c r="J65" s="2" t="s">
        <v>130</v>
      </c>
      <c r="K65" s="5"/>
      <c r="L65" s="6"/>
    </row>
    <row r="66" spans="1:12" ht="75" x14ac:dyDescent="0.25">
      <c r="A66" s="67"/>
      <c r="B66" s="67"/>
      <c r="C66" s="67"/>
      <c r="D66" s="67"/>
      <c r="E66" s="67"/>
      <c r="F66" s="67"/>
      <c r="G66" s="2" t="s">
        <v>242</v>
      </c>
      <c r="H66" s="67"/>
      <c r="I66" s="84"/>
      <c r="J66" s="2" t="s">
        <v>119</v>
      </c>
      <c r="K66" s="5"/>
      <c r="L66" s="6"/>
    </row>
    <row r="67" spans="1:12" ht="30" x14ac:dyDescent="0.25">
      <c r="A67" s="68"/>
      <c r="B67" s="68"/>
      <c r="C67" s="68"/>
      <c r="D67" s="68"/>
      <c r="E67" s="68"/>
      <c r="F67" s="68"/>
      <c r="G67" s="2" t="s">
        <v>243</v>
      </c>
      <c r="H67" s="68"/>
      <c r="I67" s="80"/>
      <c r="J67" s="2" t="s">
        <v>1049</v>
      </c>
      <c r="K67" s="5"/>
      <c r="L67" s="6"/>
    </row>
    <row r="68" spans="1:12" ht="45" x14ac:dyDescent="0.25">
      <c r="A68" s="13" t="s">
        <v>13</v>
      </c>
      <c r="B68" s="13" t="s">
        <v>207</v>
      </c>
      <c r="C68" s="2" t="s">
        <v>244</v>
      </c>
      <c r="D68" s="3" t="s">
        <v>16</v>
      </c>
      <c r="E68" s="2" t="s">
        <v>245</v>
      </c>
      <c r="F68" s="2" t="s">
        <v>246</v>
      </c>
      <c r="G68" s="2" t="s">
        <v>247</v>
      </c>
      <c r="H68" s="23" t="s">
        <v>20</v>
      </c>
      <c r="I68" s="38" t="s">
        <v>248</v>
      </c>
      <c r="J68" s="2" t="s">
        <v>221</v>
      </c>
      <c r="K68" s="5"/>
      <c r="L68" s="6"/>
    </row>
    <row r="69" spans="1:12" ht="45" x14ac:dyDescent="0.25">
      <c r="A69" s="13" t="s">
        <v>13</v>
      </c>
      <c r="B69" s="13" t="s">
        <v>207</v>
      </c>
      <c r="C69" s="2" t="s">
        <v>249</v>
      </c>
      <c r="D69" s="8" t="s">
        <v>197</v>
      </c>
      <c r="E69" s="2" t="s">
        <v>250</v>
      </c>
      <c r="F69" s="2" t="s">
        <v>251</v>
      </c>
      <c r="G69" s="2" t="s">
        <v>252</v>
      </c>
      <c r="H69" s="23" t="s">
        <v>20</v>
      </c>
      <c r="I69" s="38" t="s">
        <v>253</v>
      </c>
      <c r="J69" s="2" t="s">
        <v>254</v>
      </c>
      <c r="K69" s="5"/>
      <c r="L69" s="6"/>
    </row>
    <row r="70" spans="1:12" ht="45" x14ac:dyDescent="0.25">
      <c r="A70" s="13" t="s">
        <v>13</v>
      </c>
      <c r="B70" s="13" t="s">
        <v>255</v>
      </c>
      <c r="C70" s="2" t="s">
        <v>256</v>
      </c>
      <c r="D70" s="3" t="s">
        <v>16</v>
      </c>
      <c r="E70" s="2" t="s">
        <v>257</v>
      </c>
      <c r="F70" s="2" t="s">
        <v>258</v>
      </c>
      <c r="G70" s="2" t="s">
        <v>259</v>
      </c>
      <c r="H70" s="23" t="s">
        <v>26</v>
      </c>
      <c r="I70" s="38" t="s">
        <v>260</v>
      </c>
      <c r="J70" s="2" t="s">
        <v>261</v>
      </c>
      <c r="K70" s="5"/>
      <c r="L70" s="6"/>
    </row>
    <row r="71" spans="1:12" ht="60" x14ac:dyDescent="0.25">
      <c r="A71" s="13" t="s">
        <v>13</v>
      </c>
      <c r="B71" s="13" t="s">
        <v>255</v>
      </c>
      <c r="C71" s="2" t="s">
        <v>262</v>
      </c>
      <c r="D71" s="3" t="s">
        <v>16</v>
      </c>
      <c r="E71" s="2" t="s">
        <v>263</v>
      </c>
      <c r="F71" s="2" t="s">
        <v>264</v>
      </c>
      <c r="G71" s="2" t="s">
        <v>265</v>
      </c>
      <c r="H71" s="23" t="s">
        <v>20</v>
      </c>
      <c r="I71" s="38" t="s">
        <v>266</v>
      </c>
      <c r="J71" s="2" t="s">
        <v>267</v>
      </c>
      <c r="K71" s="5"/>
      <c r="L71" s="6"/>
    </row>
    <row r="72" spans="1:12" ht="45" x14ac:dyDescent="0.25">
      <c r="A72" s="13" t="s">
        <v>13</v>
      </c>
      <c r="B72" s="13" t="s">
        <v>255</v>
      </c>
      <c r="C72" s="2" t="s">
        <v>268</v>
      </c>
      <c r="D72" s="3" t="s">
        <v>16</v>
      </c>
      <c r="E72" s="2" t="s">
        <v>269</v>
      </c>
      <c r="F72" s="74" t="s">
        <v>270</v>
      </c>
      <c r="G72" s="2" t="s">
        <v>271</v>
      </c>
      <c r="H72" s="23" t="s">
        <v>26</v>
      </c>
      <c r="I72" s="38" t="s">
        <v>272</v>
      </c>
      <c r="J72" s="74" t="s">
        <v>273</v>
      </c>
      <c r="K72" s="5"/>
      <c r="L72" s="6"/>
    </row>
    <row r="73" spans="1:12" ht="45" x14ac:dyDescent="0.25">
      <c r="A73" s="13" t="s">
        <v>37</v>
      </c>
      <c r="B73" s="13" t="s">
        <v>274</v>
      </c>
      <c r="C73" s="2" t="s">
        <v>275</v>
      </c>
      <c r="D73" s="24" t="s">
        <v>40</v>
      </c>
      <c r="E73" s="2" t="s">
        <v>276</v>
      </c>
      <c r="F73" s="68"/>
      <c r="G73" s="2" t="s">
        <v>277</v>
      </c>
      <c r="H73" s="23" t="s">
        <v>58</v>
      </c>
      <c r="I73" s="38" t="s">
        <v>46</v>
      </c>
      <c r="J73" s="68"/>
      <c r="K73" s="5"/>
      <c r="L73" s="6"/>
    </row>
    <row r="74" spans="1:12" ht="45" x14ac:dyDescent="0.25">
      <c r="A74" s="13" t="s">
        <v>13</v>
      </c>
      <c r="B74" s="13" t="s">
        <v>255</v>
      </c>
      <c r="C74" s="2" t="s">
        <v>278</v>
      </c>
      <c r="D74" s="3" t="s">
        <v>16</v>
      </c>
      <c r="E74" s="2" t="s">
        <v>279</v>
      </c>
      <c r="F74" s="2" t="s">
        <v>280</v>
      </c>
      <c r="G74" s="2" t="s">
        <v>281</v>
      </c>
      <c r="H74" s="23" t="s">
        <v>26</v>
      </c>
      <c r="I74" s="38" t="s">
        <v>282</v>
      </c>
      <c r="J74" s="2"/>
      <c r="K74" s="5"/>
      <c r="L74" s="6"/>
    </row>
    <row r="75" spans="1:12" ht="45" x14ac:dyDescent="0.25">
      <c r="A75" s="13" t="s">
        <v>13</v>
      </c>
      <c r="B75" s="13" t="s">
        <v>255</v>
      </c>
      <c r="C75" s="2" t="s">
        <v>283</v>
      </c>
      <c r="D75" s="7" t="s">
        <v>185</v>
      </c>
      <c r="E75" s="2" t="s">
        <v>284</v>
      </c>
      <c r="F75" s="2" t="s">
        <v>285</v>
      </c>
      <c r="G75" s="2" t="s">
        <v>286</v>
      </c>
      <c r="H75" s="23" t="s">
        <v>20</v>
      </c>
      <c r="I75" s="38" t="s">
        <v>287</v>
      </c>
      <c r="J75" s="2" t="s">
        <v>288</v>
      </c>
      <c r="K75" s="5"/>
      <c r="L75" s="6"/>
    </row>
    <row r="76" spans="1:12" ht="45" x14ac:dyDescent="0.25">
      <c r="A76" s="13" t="s">
        <v>13</v>
      </c>
      <c r="B76" s="13" t="s">
        <v>289</v>
      </c>
      <c r="C76" s="2" t="s">
        <v>290</v>
      </c>
      <c r="D76" s="3" t="s">
        <v>16</v>
      </c>
      <c r="E76" s="2" t="s">
        <v>291</v>
      </c>
      <c r="F76" s="2" t="s">
        <v>292</v>
      </c>
      <c r="G76" s="2" t="s">
        <v>293</v>
      </c>
      <c r="H76" s="23" t="s">
        <v>20</v>
      </c>
      <c r="I76" s="38" t="s">
        <v>294</v>
      </c>
      <c r="J76" s="2" t="s">
        <v>81</v>
      </c>
      <c r="K76" s="5"/>
      <c r="L76" s="6"/>
    </row>
    <row r="77" spans="1:12" ht="45" x14ac:dyDescent="0.25">
      <c r="A77" s="13" t="s">
        <v>13</v>
      </c>
      <c r="B77" s="13" t="s">
        <v>289</v>
      </c>
      <c r="C77" s="2" t="s">
        <v>295</v>
      </c>
      <c r="D77" s="3" t="s">
        <v>16</v>
      </c>
      <c r="E77" s="2" t="s">
        <v>296</v>
      </c>
      <c r="F77" s="2" t="s">
        <v>297</v>
      </c>
      <c r="G77" s="2" t="s">
        <v>298</v>
      </c>
      <c r="H77" s="23" t="s">
        <v>20</v>
      </c>
      <c r="I77" s="38" t="s">
        <v>299</v>
      </c>
      <c r="J77" s="2" t="s">
        <v>300</v>
      </c>
      <c r="K77" s="5"/>
      <c r="L77" s="6"/>
    </row>
    <row r="78" spans="1:12" ht="45" x14ac:dyDescent="0.25">
      <c r="A78" s="13" t="s">
        <v>13</v>
      </c>
      <c r="B78" s="13" t="s">
        <v>289</v>
      </c>
      <c r="C78" s="2" t="s">
        <v>301</v>
      </c>
      <c r="D78" s="3" t="s">
        <v>16</v>
      </c>
      <c r="E78" s="2" t="s">
        <v>302</v>
      </c>
      <c r="F78" s="2" t="s">
        <v>303</v>
      </c>
      <c r="G78" s="2" t="s">
        <v>304</v>
      </c>
      <c r="H78" s="23" t="s">
        <v>26</v>
      </c>
      <c r="I78" s="38" t="s">
        <v>305</v>
      </c>
      <c r="J78" s="2" t="s">
        <v>179</v>
      </c>
      <c r="K78" s="5"/>
      <c r="L78" s="6"/>
    </row>
    <row r="79" spans="1:12" ht="150" x14ac:dyDescent="0.25">
      <c r="A79" s="13" t="s">
        <v>13</v>
      </c>
      <c r="B79" s="13" t="s">
        <v>306</v>
      </c>
      <c r="C79" s="2" t="s">
        <v>307</v>
      </c>
      <c r="D79" s="3" t="s">
        <v>16</v>
      </c>
      <c r="E79" s="2" t="s">
        <v>308</v>
      </c>
      <c r="F79" s="2" t="s">
        <v>309</v>
      </c>
      <c r="G79" s="2" t="s">
        <v>310</v>
      </c>
      <c r="H79" s="23" t="s">
        <v>20</v>
      </c>
      <c r="I79" s="38" t="s">
        <v>311</v>
      </c>
      <c r="J79" s="2" t="s">
        <v>312</v>
      </c>
      <c r="K79" s="5"/>
      <c r="L79" s="6"/>
    </row>
    <row r="80" spans="1:12" ht="45" x14ac:dyDescent="0.25">
      <c r="A80" s="13" t="s">
        <v>13</v>
      </c>
      <c r="B80" s="13" t="s">
        <v>306</v>
      </c>
      <c r="C80" s="2" t="s">
        <v>313</v>
      </c>
      <c r="D80" s="3" t="s">
        <v>16</v>
      </c>
      <c r="E80" s="2" t="s">
        <v>314</v>
      </c>
      <c r="F80" s="2" t="s">
        <v>315</v>
      </c>
      <c r="G80" s="2" t="s">
        <v>316</v>
      </c>
      <c r="H80" s="23" t="s">
        <v>20</v>
      </c>
      <c r="I80" s="38" t="s">
        <v>317</v>
      </c>
      <c r="J80" s="2" t="s">
        <v>81</v>
      </c>
      <c r="K80" s="5"/>
      <c r="L80" s="6"/>
    </row>
    <row r="81" spans="1:12" ht="30" x14ac:dyDescent="0.25">
      <c r="A81" s="66" t="s">
        <v>13</v>
      </c>
      <c r="B81" s="66" t="s">
        <v>306</v>
      </c>
      <c r="C81" s="74" t="s">
        <v>318</v>
      </c>
      <c r="D81" s="75" t="s">
        <v>16</v>
      </c>
      <c r="E81" s="74" t="s">
        <v>319</v>
      </c>
      <c r="F81" s="74" t="s">
        <v>320</v>
      </c>
      <c r="G81" s="2" t="s">
        <v>321</v>
      </c>
      <c r="H81" s="81" t="s">
        <v>20</v>
      </c>
      <c r="I81" s="79" t="s">
        <v>322</v>
      </c>
      <c r="J81" s="2" t="s">
        <v>323</v>
      </c>
      <c r="K81" s="5"/>
      <c r="L81" s="6"/>
    </row>
    <row r="82" spans="1:12" ht="30" x14ac:dyDescent="0.25">
      <c r="A82" s="67"/>
      <c r="B82" s="67"/>
      <c r="C82" s="67"/>
      <c r="D82" s="67"/>
      <c r="E82" s="67"/>
      <c r="F82" s="67"/>
      <c r="G82" s="2" t="s">
        <v>1056</v>
      </c>
      <c r="H82" s="67"/>
      <c r="I82" s="84"/>
      <c r="J82" s="2" t="s">
        <v>324</v>
      </c>
      <c r="K82" s="5"/>
      <c r="L82" s="6"/>
    </row>
    <row r="83" spans="1:12" ht="30" x14ac:dyDescent="0.25">
      <c r="A83" s="68"/>
      <c r="B83" s="68"/>
      <c r="C83" s="68"/>
      <c r="D83" s="68"/>
      <c r="E83" s="68"/>
      <c r="F83" s="68"/>
      <c r="G83" s="2" t="s">
        <v>325</v>
      </c>
      <c r="H83" s="68"/>
      <c r="I83" s="80"/>
      <c r="J83" s="2" t="s">
        <v>323</v>
      </c>
      <c r="K83" s="5"/>
      <c r="L83" s="6"/>
    </row>
    <row r="84" spans="1:12" ht="45" x14ac:dyDescent="0.25">
      <c r="A84" s="66" t="s">
        <v>13</v>
      </c>
      <c r="B84" s="66" t="s">
        <v>306</v>
      </c>
      <c r="C84" s="74" t="s">
        <v>326</v>
      </c>
      <c r="D84" s="75" t="s">
        <v>16</v>
      </c>
      <c r="E84" s="74" t="s">
        <v>327</v>
      </c>
      <c r="F84" s="74" t="s">
        <v>328</v>
      </c>
      <c r="G84" s="2" t="s">
        <v>329</v>
      </c>
      <c r="H84" s="81" t="s">
        <v>20</v>
      </c>
      <c r="I84" s="79" t="s">
        <v>330</v>
      </c>
      <c r="J84" s="2" t="s">
        <v>331</v>
      </c>
      <c r="K84" s="5"/>
      <c r="L84" s="6"/>
    </row>
    <row r="85" spans="1:12" ht="45" x14ac:dyDescent="0.25">
      <c r="A85" s="68"/>
      <c r="B85" s="68"/>
      <c r="C85" s="68"/>
      <c r="D85" s="68"/>
      <c r="E85" s="68"/>
      <c r="F85" s="67"/>
      <c r="G85" s="2" t="s">
        <v>332</v>
      </c>
      <c r="H85" s="68"/>
      <c r="I85" s="80"/>
      <c r="J85" s="2" t="s">
        <v>333</v>
      </c>
      <c r="K85" s="5"/>
      <c r="L85" s="6"/>
    </row>
    <row r="86" spans="1:12" ht="45" x14ac:dyDescent="0.25">
      <c r="A86" s="13" t="s">
        <v>37</v>
      </c>
      <c r="B86" s="13" t="s">
        <v>334</v>
      </c>
      <c r="C86" s="2" t="s">
        <v>85</v>
      </c>
      <c r="D86" s="24" t="s">
        <v>40</v>
      </c>
      <c r="E86" s="2" t="s">
        <v>335</v>
      </c>
      <c r="F86" s="68"/>
      <c r="G86" s="2" t="s">
        <v>336</v>
      </c>
      <c r="H86" s="23" t="s">
        <v>58</v>
      </c>
      <c r="I86" s="38" t="s">
        <v>337</v>
      </c>
      <c r="J86" s="2" t="s">
        <v>338</v>
      </c>
      <c r="K86" s="5"/>
      <c r="L86" s="6"/>
    </row>
    <row r="87" spans="1:12" ht="45" x14ac:dyDescent="0.25">
      <c r="A87" s="13" t="s">
        <v>13</v>
      </c>
      <c r="B87" s="13" t="s">
        <v>306</v>
      </c>
      <c r="C87" s="2" t="s">
        <v>339</v>
      </c>
      <c r="D87" s="3" t="s">
        <v>16</v>
      </c>
      <c r="E87" s="2" t="s">
        <v>340</v>
      </c>
      <c r="F87" s="2" t="s">
        <v>341</v>
      </c>
      <c r="G87" s="2" t="s">
        <v>342</v>
      </c>
      <c r="H87" s="23" t="s">
        <v>20</v>
      </c>
      <c r="I87" s="38" t="s">
        <v>343</v>
      </c>
      <c r="J87" s="2" t="s">
        <v>344</v>
      </c>
      <c r="K87" s="5"/>
      <c r="L87" s="6"/>
    </row>
    <row r="88" spans="1:12" ht="45" x14ac:dyDescent="0.25">
      <c r="A88" s="13" t="s">
        <v>13</v>
      </c>
      <c r="B88" s="13" t="s">
        <v>306</v>
      </c>
      <c r="C88" s="2" t="s">
        <v>345</v>
      </c>
      <c r="D88" s="3" t="s">
        <v>16</v>
      </c>
      <c r="E88" s="2" t="s">
        <v>346</v>
      </c>
      <c r="F88" s="2" t="s">
        <v>347</v>
      </c>
      <c r="G88" s="2" t="s">
        <v>348</v>
      </c>
      <c r="H88" s="23" t="s">
        <v>20</v>
      </c>
      <c r="I88" s="38" t="s">
        <v>349</v>
      </c>
      <c r="J88" s="2" t="s">
        <v>323</v>
      </c>
      <c r="K88" s="5"/>
      <c r="L88" s="6"/>
    </row>
    <row r="89" spans="1:12" ht="45" x14ac:dyDescent="0.25">
      <c r="A89" s="13" t="s">
        <v>13</v>
      </c>
      <c r="B89" s="13" t="s">
        <v>306</v>
      </c>
      <c r="C89" s="74" t="s">
        <v>350</v>
      </c>
      <c r="D89" s="75" t="s">
        <v>16</v>
      </c>
      <c r="E89" s="74" t="s">
        <v>351</v>
      </c>
      <c r="F89" s="74" t="s">
        <v>352</v>
      </c>
      <c r="G89" s="2" t="s">
        <v>332</v>
      </c>
      <c r="H89" s="81" t="s">
        <v>20</v>
      </c>
      <c r="I89" s="79" t="s">
        <v>353</v>
      </c>
      <c r="J89" s="74" t="s">
        <v>323</v>
      </c>
      <c r="K89" s="5"/>
      <c r="L89" s="6"/>
    </row>
    <row r="90" spans="1:12" ht="30" x14ac:dyDescent="0.25">
      <c r="A90" s="13"/>
      <c r="B90" s="13"/>
      <c r="C90" s="68"/>
      <c r="D90" s="68"/>
      <c r="E90" s="68"/>
      <c r="F90" s="68"/>
      <c r="G90" s="2" t="s">
        <v>354</v>
      </c>
      <c r="H90" s="68"/>
      <c r="I90" s="80"/>
      <c r="J90" s="68"/>
      <c r="K90" s="5"/>
      <c r="L90" s="6"/>
    </row>
    <row r="91" spans="1:12" ht="45" x14ac:dyDescent="0.25">
      <c r="A91" s="13" t="s">
        <v>13</v>
      </c>
      <c r="B91" s="13" t="s">
        <v>306</v>
      </c>
      <c r="C91" s="2" t="s">
        <v>355</v>
      </c>
      <c r="D91" s="3" t="s">
        <v>16</v>
      </c>
      <c r="E91" s="2" t="s">
        <v>356</v>
      </c>
      <c r="F91" s="2" t="s">
        <v>357</v>
      </c>
      <c r="G91" s="2" t="s">
        <v>358</v>
      </c>
      <c r="H91" s="23" t="s">
        <v>20</v>
      </c>
      <c r="I91" s="4"/>
      <c r="J91" s="2" t="s">
        <v>359</v>
      </c>
      <c r="K91" s="5"/>
      <c r="L91" s="6"/>
    </row>
    <row r="92" spans="1:12" ht="45" x14ac:dyDescent="0.25">
      <c r="A92" s="13" t="s">
        <v>13</v>
      </c>
      <c r="B92" s="13" t="s">
        <v>306</v>
      </c>
      <c r="C92" s="74" t="s">
        <v>360</v>
      </c>
      <c r="D92" s="75" t="s">
        <v>16</v>
      </c>
      <c r="E92" s="74" t="s">
        <v>361</v>
      </c>
      <c r="F92" s="74" t="s">
        <v>362</v>
      </c>
      <c r="G92" s="2" t="s">
        <v>363</v>
      </c>
      <c r="H92" s="81" t="s">
        <v>20</v>
      </c>
      <c r="I92" s="79" t="s">
        <v>364</v>
      </c>
      <c r="J92" s="2"/>
      <c r="K92" s="5"/>
      <c r="L92" s="6"/>
    </row>
    <row r="93" spans="1:12" ht="30" x14ac:dyDescent="0.25">
      <c r="A93" s="13"/>
      <c r="B93" s="13"/>
      <c r="C93" s="68"/>
      <c r="D93" s="68"/>
      <c r="E93" s="68"/>
      <c r="F93" s="68"/>
      <c r="G93" s="2" t="s">
        <v>365</v>
      </c>
      <c r="H93" s="68"/>
      <c r="I93" s="80"/>
      <c r="J93" s="2" t="s">
        <v>366</v>
      </c>
      <c r="K93" s="5"/>
      <c r="L93" s="6"/>
    </row>
    <row r="94" spans="1:12" ht="45" x14ac:dyDescent="0.25">
      <c r="A94" s="13" t="s">
        <v>13</v>
      </c>
      <c r="B94" s="13" t="s">
        <v>306</v>
      </c>
      <c r="C94" s="2" t="s">
        <v>367</v>
      </c>
      <c r="D94" s="3" t="s">
        <v>16</v>
      </c>
      <c r="E94" s="2" t="s">
        <v>368</v>
      </c>
      <c r="F94" s="2" t="s">
        <v>362</v>
      </c>
      <c r="G94" s="2" t="s">
        <v>369</v>
      </c>
      <c r="H94" s="23" t="s">
        <v>20</v>
      </c>
      <c r="I94" s="4" t="s">
        <v>370</v>
      </c>
      <c r="J94" s="2" t="s">
        <v>366</v>
      </c>
      <c r="K94" s="5"/>
      <c r="L94" s="6"/>
    </row>
    <row r="95" spans="1:12" ht="30" x14ac:dyDescent="0.25">
      <c r="A95" s="66" t="s">
        <v>13</v>
      </c>
      <c r="B95" s="66" t="s">
        <v>306</v>
      </c>
      <c r="C95" s="74" t="s">
        <v>371</v>
      </c>
      <c r="D95" s="75" t="s">
        <v>16</v>
      </c>
      <c r="E95" s="74" t="s">
        <v>372</v>
      </c>
      <c r="F95" s="74" t="s">
        <v>373</v>
      </c>
      <c r="G95" s="2" t="s">
        <v>374</v>
      </c>
      <c r="H95" s="81" t="s">
        <v>26</v>
      </c>
      <c r="I95" s="38" t="s">
        <v>375</v>
      </c>
      <c r="J95" s="2" t="s">
        <v>254</v>
      </c>
      <c r="K95" s="5"/>
      <c r="L95" s="6"/>
    </row>
    <row r="96" spans="1:12" ht="30" x14ac:dyDescent="0.25">
      <c r="A96" s="67"/>
      <c r="B96" s="67"/>
      <c r="C96" s="67"/>
      <c r="D96" s="67"/>
      <c r="E96" s="67"/>
      <c r="F96" s="67"/>
      <c r="G96" s="2" t="s">
        <v>376</v>
      </c>
      <c r="H96" s="67"/>
      <c r="I96" s="57" t="s">
        <v>1030</v>
      </c>
      <c r="J96" s="2" t="s">
        <v>377</v>
      </c>
      <c r="K96" s="5"/>
      <c r="L96" s="6"/>
    </row>
    <row r="97" spans="1:12" ht="45" x14ac:dyDescent="0.25">
      <c r="A97" s="68"/>
      <c r="B97" s="68"/>
      <c r="C97" s="68"/>
      <c r="D97" s="68"/>
      <c r="E97" s="68"/>
      <c r="F97" s="68"/>
      <c r="G97" s="2" t="s">
        <v>378</v>
      </c>
      <c r="H97" s="68"/>
      <c r="I97" s="55"/>
      <c r="J97" s="2" t="s">
        <v>323</v>
      </c>
      <c r="K97" s="5"/>
      <c r="L97" s="6"/>
    </row>
    <row r="98" spans="1:12" ht="45" x14ac:dyDescent="0.25">
      <c r="A98" s="13" t="s">
        <v>13</v>
      </c>
      <c r="B98" s="13" t="s">
        <v>306</v>
      </c>
      <c r="C98" s="2" t="s">
        <v>379</v>
      </c>
      <c r="D98" s="3" t="s">
        <v>16</v>
      </c>
      <c r="E98" s="2" t="s">
        <v>380</v>
      </c>
      <c r="F98" s="2" t="s">
        <v>381</v>
      </c>
      <c r="G98" s="2" t="s">
        <v>382</v>
      </c>
      <c r="H98" s="23" t="s">
        <v>20</v>
      </c>
      <c r="I98" s="38" t="s">
        <v>383</v>
      </c>
      <c r="J98" s="2" t="s">
        <v>384</v>
      </c>
      <c r="K98" s="5"/>
      <c r="L98" s="6"/>
    </row>
    <row r="99" spans="1:12" ht="45" x14ac:dyDescent="0.25">
      <c r="A99" s="13" t="s">
        <v>13</v>
      </c>
      <c r="B99" s="13" t="s">
        <v>306</v>
      </c>
      <c r="C99" s="2" t="s">
        <v>385</v>
      </c>
      <c r="D99" s="3" t="s">
        <v>16</v>
      </c>
      <c r="E99" s="2" t="s">
        <v>386</v>
      </c>
      <c r="F99" s="2" t="s">
        <v>387</v>
      </c>
      <c r="G99" s="2" t="s">
        <v>388</v>
      </c>
      <c r="H99" s="23" t="s">
        <v>20</v>
      </c>
      <c r="I99" s="38" t="s">
        <v>389</v>
      </c>
      <c r="J99" s="2" t="s">
        <v>390</v>
      </c>
      <c r="K99" s="5"/>
      <c r="L99" s="6"/>
    </row>
    <row r="100" spans="1:12" ht="45" x14ac:dyDescent="0.25">
      <c r="A100" s="13" t="s">
        <v>37</v>
      </c>
      <c r="B100" s="13" t="s">
        <v>391</v>
      </c>
      <c r="C100" s="2" t="s">
        <v>392</v>
      </c>
      <c r="D100" s="24" t="s">
        <v>40</v>
      </c>
      <c r="E100" s="2" t="s">
        <v>393</v>
      </c>
      <c r="F100" s="2"/>
      <c r="G100" s="2" t="s">
        <v>394</v>
      </c>
      <c r="H100" s="23" t="s">
        <v>58</v>
      </c>
      <c r="I100" s="38" t="s">
        <v>46</v>
      </c>
      <c r="J100" s="2" t="s">
        <v>395</v>
      </c>
      <c r="K100" s="5"/>
      <c r="L100" s="6"/>
    </row>
    <row r="101" spans="1:12" ht="45" x14ac:dyDescent="0.25">
      <c r="A101" s="13" t="s">
        <v>13</v>
      </c>
      <c r="B101" s="13" t="s">
        <v>306</v>
      </c>
      <c r="C101" s="2" t="s">
        <v>396</v>
      </c>
      <c r="D101" s="3" t="s">
        <v>16</v>
      </c>
      <c r="E101" s="2" t="s">
        <v>397</v>
      </c>
      <c r="F101" s="2" t="s">
        <v>398</v>
      </c>
      <c r="G101" s="2" t="s">
        <v>399</v>
      </c>
      <c r="H101" s="23" t="s">
        <v>20</v>
      </c>
      <c r="I101" s="38" t="s">
        <v>46</v>
      </c>
      <c r="J101" s="2" t="s">
        <v>400</v>
      </c>
      <c r="K101" s="5"/>
      <c r="L101" s="6"/>
    </row>
    <row r="102" spans="1:12" ht="60" x14ac:dyDescent="0.25">
      <c r="A102" s="66" t="s">
        <v>13</v>
      </c>
      <c r="B102" s="66" t="s">
        <v>401</v>
      </c>
      <c r="C102" s="74" t="s">
        <v>402</v>
      </c>
      <c r="D102" s="75" t="s">
        <v>16</v>
      </c>
      <c r="E102" s="74" t="s">
        <v>403</v>
      </c>
      <c r="F102" s="74" t="s">
        <v>404</v>
      </c>
      <c r="G102" s="2" t="s">
        <v>1054</v>
      </c>
      <c r="H102" s="81" t="s">
        <v>26</v>
      </c>
      <c r="I102" s="56" t="s">
        <v>1033</v>
      </c>
      <c r="J102" s="74" t="s">
        <v>405</v>
      </c>
      <c r="K102" s="5"/>
      <c r="L102" s="6"/>
    </row>
    <row r="103" spans="1:12" ht="45" x14ac:dyDescent="0.25">
      <c r="A103" s="67"/>
      <c r="B103" s="67"/>
      <c r="C103" s="67"/>
      <c r="D103" s="67"/>
      <c r="E103" s="67"/>
      <c r="F103" s="67"/>
      <c r="G103" s="2" t="s">
        <v>406</v>
      </c>
      <c r="H103" s="67"/>
      <c r="I103" s="56" t="s">
        <v>1031</v>
      </c>
      <c r="J103" s="67"/>
      <c r="K103" s="5"/>
      <c r="L103" s="6"/>
    </row>
    <row r="104" spans="1:12" ht="75" x14ac:dyDescent="0.25">
      <c r="A104" s="67"/>
      <c r="B104" s="67"/>
      <c r="C104" s="67"/>
      <c r="D104" s="67"/>
      <c r="E104" s="67"/>
      <c r="F104" s="67"/>
      <c r="G104" s="2" t="s">
        <v>407</v>
      </c>
      <c r="H104" s="67"/>
      <c r="I104" s="56" t="s">
        <v>1032</v>
      </c>
      <c r="J104" s="67"/>
      <c r="K104" s="5"/>
      <c r="L104" s="6"/>
    </row>
    <row r="105" spans="1:12" ht="60" x14ac:dyDescent="0.25">
      <c r="A105" s="67"/>
      <c r="B105" s="67"/>
      <c r="C105" s="67"/>
      <c r="D105" s="67"/>
      <c r="E105" s="67"/>
      <c r="F105" s="67"/>
      <c r="G105" s="2" t="s">
        <v>408</v>
      </c>
      <c r="H105" s="67"/>
      <c r="I105" s="36"/>
      <c r="J105" s="68"/>
      <c r="K105" s="5"/>
      <c r="L105" s="6"/>
    </row>
    <row r="106" spans="1:12" ht="45" x14ac:dyDescent="0.25">
      <c r="A106" s="67"/>
      <c r="B106" s="67"/>
      <c r="C106" s="67"/>
      <c r="D106" s="67"/>
      <c r="E106" s="67"/>
      <c r="F106" s="67"/>
      <c r="G106" s="2" t="s">
        <v>409</v>
      </c>
      <c r="H106" s="67"/>
      <c r="I106" s="36"/>
      <c r="J106" s="2" t="s">
        <v>410</v>
      </c>
      <c r="K106" s="5"/>
      <c r="L106" s="6"/>
    </row>
    <row r="107" spans="1:12" ht="30" x14ac:dyDescent="0.25">
      <c r="A107" s="67"/>
      <c r="B107" s="67"/>
      <c r="C107" s="67"/>
      <c r="D107" s="67"/>
      <c r="E107" s="67"/>
      <c r="F107" s="67"/>
      <c r="G107" s="2" t="s">
        <v>411</v>
      </c>
      <c r="H107" s="67"/>
      <c r="I107" s="36"/>
      <c r="J107" s="2" t="s">
        <v>412</v>
      </c>
      <c r="K107" s="5"/>
      <c r="L107" s="6"/>
    </row>
    <row r="108" spans="1:12" ht="105" x14ac:dyDescent="0.25">
      <c r="A108" s="67"/>
      <c r="B108" s="67"/>
      <c r="C108" s="67"/>
      <c r="D108" s="67"/>
      <c r="E108" s="67"/>
      <c r="F108" s="67"/>
      <c r="G108" s="2" t="s">
        <v>413</v>
      </c>
      <c r="H108" s="67"/>
      <c r="I108" s="56" t="s">
        <v>1034</v>
      </c>
      <c r="J108" s="2" t="s">
        <v>1035</v>
      </c>
      <c r="K108" s="5"/>
      <c r="L108" s="6"/>
    </row>
    <row r="109" spans="1:12" ht="30" x14ac:dyDescent="0.25">
      <c r="A109" s="68"/>
      <c r="B109" s="68"/>
      <c r="C109" s="68"/>
      <c r="D109" s="68"/>
      <c r="E109" s="68"/>
      <c r="F109" s="68"/>
      <c r="G109" s="2" t="s">
        <v>414</v>
      </c>
      <c r="H109" s="68"/>
      <c r="I109" s="56" t="s">
        <v>1036</v>
      </c>
      <c r="J109" s="2" t="s">
        <v>415</v>
      </c>
      <c r="K109" s="5"/>
      <c r="L109" s="6"/>
    </row>
    <row r="110" spans="1:12" ht="210" x14ac:dyDescent="0.25">
      <c r="A110" s="13" t="s">
        <v>37</v>
      </c>
      <c r="B110" s="13" t="s">
        <v>416</v>
      </c>
      <c r="C110" s="2" t="s">
        <v>417</v>
      </c>
      <c r="D110" s="24" t="s">
        <v>40</v>
      </c>
      <c r="E110" s="2" t="s">
        <v>418</v>
      </c>
      <c r="F110" s="2"/>
      <c r="G110" s="2" t="s">
        <v>419</v>
      </c>
      <c r="H110" s="23" t="s">
        <v>58</v>
      </c>
      <c r="I110" s="4" t="s">
        <v>420</v>
      </c>
      <c r="J110" s="2" t="s">
        <v>421</v>
      </c>
      <c r="K110" s="5"/>
      <c r="L110" s="6"/>
    </row>
    <row r="111" spans="1:12" ht="60" x14ac:dyDescent="0.25">
      <c r="A111" s="13" t="s">
        <v>13</v>
      </c>
      <c r="B111" s="13" t="s">
        <v>401</v>
      </c>
      <c r="C111" s="2" t="s">
        <v>422</v>
      </c>
      <c r="D111" s="3" t="s">
        <v>16</v>
      </c>
      <c r="E111" s="2" t="s">
        <v>423</v>
      </c>
      <c r="F111" s="2" t="s">
        <v>424</v>
      </c>
      <c r="G111" s="2" t="s">
        <v>425</v>
      </c>
      <c r="H111" s="23" t="s">
        <v>26</v>
      </c>
      <c r="I111" s="38" t="s">
        <v>426</v>
      </c>
      <c r="J111" s="2" t="s">
        <v>427</v>
      </c>
      <c r="K111" s="5"/>
      <c r="L111" s="6"/>
    </row>
    <row r="112" spans="1:12" ht="30" x14ac:dyDescent="0.25">
      <c r="A112" s="13" t="s">
        <v>13</v>
      </c>
      <c r="B112" s="13" t="s">
        <v>401</v>
      </c>
      <c r="C112" s="2" t="s">
        <v>428</v>
      </c>
      <c r="D112" s="3" t="s">
        <v>16</v>
      </c>
      <c r="E112" s="2" t="s">
        <v>429</v>
      </c>
      <c r="F112" s="2" t="s">
        <v>430</v>
      </c>
      <c r="G112" s="2" t="s">
        <v>431</v>
      </c>
      <c r="H112" s="23" t="s">
        <v>20</v>
      </c>
      <c r="I112" s="4" t="s">
        <v>432</v>
      </c>
      <c r="J112" s="2"/>
      <c r="K112" s="5"/>
      <c r="L112" s="6"/>
    </row>
    <row r="113" spans="1:12" ht="60" x14ac:dyDescent="0.25">
      <c r="A113" s="13" t="s">
        <v>13</v>
      </c>
      <c r="B113" s="13" t="s">
        <v>401</v>
      </c>
      <c r="C113" s="2" t="s">
        <v>433</v>
      </c>
      <c r="D113" s="3" t="s">
        <v>16</v>
      </c>
      <c r="E113" s="2" t="s">
        <v>434</v>
      </c>
      <c r="F113" s="2" t="s">
        <v>435</v>
      </c>
      <c r="G113" s="2" t="s">
        <v>436</v>
      </c>
      <c r="H113" s="23" t="s">
        <v>20</v>
      </c>
      <c r="I113" s="4" t="s">
        <v>437</v>
      </c>
      <c r="J113" s="2" t="s">
        <v>359</v>
      </c>
      <c r="K113" s="5"/>
      <c r="L113" s="6"/>
    </row>
    <row r="114" spans="1:12" ht="30" x14ac:dyDescent="0.25">
      <c r="A114" s="13" t="s">
        <v>13</v>
      </c>
      <c r="B114" s="13" t="s">
        <v>401</v>
      </c>
      <c r="C114" s="2" t="s">
        <v>438</v>
      </c>
      <c r="D114" s="8" t="s">
        <v>197</v>
      </c>
      <c r="E114" s="2" t="s">
        <v>439</v>
      </c>
      <c r="F114" s="2" t="s">
        <v>440</v>
      </c>
      <c r="G114" s="2" t="s">
        <v>441</v>
      </c>
      <c r="H114" s="23" t="s">
        <v>20</v>
      </c>
      <c r="I114" s="4" t="s">
        <v>442</v>
      </c>
      <c r="J114" s="2"/>
      <c r="K114" s="5"/>
      <c r="L114" s="6"/>
    </row>
    <row r="115" spans="1:12" ht="45" x14ac:dyDescent="0.25">
      <c r="A115" s="13" t="s">
        <v>37</v>
      </c>
      <c r="B115" s="13" t="s">
        <v>334</v>
      </c>
      <c r="C115" s="2" t="s">
        <v>443</v>
      </c>
      <c r="D115" s="24" t="s">
        <v>40</v>
      </c>
      <c r="E115" s="2" t="s">
        <v>444</v>
      </c>
      <c r="F115" s="2"/>
      <c r="G115" s="2" t="s">
        <v>445</v>
      </c>
      <c r="H115" s="23" t="s">
        <v>58</v>
      </c>
      <c r="I115" s="4" t="s">
        <v>446</v>
      </c>
      <c r="J115" s="2" t="s">
        <v>400</v>
      </c>
      <c r="K115" s="5"/>
      <c r="L115" s="6"/>
    </row>
    <row r="116" spans="1:12" ht="60" x14ac:dyDescent="0.25">
      <c r="A116" s="13" t="s">
        <v>447</v>
      </c>
      <c r="B116" s="13" t="s">
        <v>448</v>
      </c>
      <c r="C116" s="2" t="s">
        <v>974</v>
      </c>
      <c r="D116" s="3" t="s">
        <v>16</v>
      </c>
      <c r="E116" s="2" t="s">
        <v>449</v>
      </c>
      <c r="F116" s="2" t="s">
        <v>86</v>
      </c>
      <c r="G116" s="2" t="s">
        <v>450</v>
      </c>
      <c r="H116" s="81" t="s">
        <v>20</v>
      </c>
      <c r="I116" s="4" t="s">
        <v>451</v>
      </c>
      <c r="J116" s="2" t="s">
        <v>452</v>
      </c>
      <c r="K116" s="5"/>
      <c r="L116" s="6"/>
    </row>
    <row r="117" spans="1:12" ht="90" x14ac:dyDescent="0.25">
      <c r="A117" s="13" t="s">
        <v>447</v>
      </c>
      <c r="B117" s="13" t="s">
        <v>448</v>
      </c>
      <c r="C117" s="2" t="s">
        <v>977</v>
      </c>
      <c r="D117" s="3" t="s">
        <v>16</v>
      </c>
      <c r="E117" s="2" t="s">
        <v>975</v>
      </c>
      <c r="F117" s="2" t="s">
        <v>982</v>
      </c>
      <c r="G117" s="2" t="s">
        <v>976</v>
      </c>
      <c r="H117" s="68"/>
      <c r="I117" s="41" t="s">
        <v>999</v>
      </c>
      <c r="J117" s="2" t="s">
        <v>454</v>
      </c>
      <c r="K117" s="5"/>
      <c r="L117" s="6"/>
    </row>
    <row r="118" spans="1:12" ht="60" x14ac:dyDescent="0.25">
      <c r="A118" s="40" t="s">
        <v>447</v>
      </c>
      <c r="B118" s="13" t="s">
        <v>448</v>
      </c>
      <c r="C118" s="2" t="s">
        <v>978</v>
      </c>
      <c r="D118" s="3" t="s">
        <v>16</v>
      </c>
      <c r="E118" s="2" t="s">
        <v>979</v>
      </c>
      <c r="F118" s="2" t="s">
        <v>980</v>
      </c>
      <c r="G118" s="2" t="s">
        <v>453</v>
      </c>
      <c r="H118" s="31"/>
      <c r="I118" s="41" t="s">
        <v>999</v>
      </c>
      <c r="J118" s="2"/>
      <c r="K118" s="5"/>
      <c r="L118" s="6"/>
    </row>
    <row r="119" spans="1:12" ht="45" x14ac:dyDescent="0.25">
      <c r="A119" s="13" t="s">
        <v>447</v>
      </c>
      <c r="B119" s="13" t="s">
        <v>448</v>
      </c>
      <c r="C119" s="2" t="s">
        <v>31</v>
      </c>
      <c r="D119" s="3" t="s">
        <v>16</v>
      </c>
      <c r="E119" s="2" t="s">
        <v>455</v>
      </c>
      <c r="F119" s="2" t="s">
        <v>981</v>
      </c>
      <c r="G119" s="2" t="s">
        <v>456</v>
      </c>
      <c r="H119" s="23" t="s">
        <v>20</v>
      </c>
      <c r="I119" s="4" t="s">
        <v>457</v>
      </c>
      <c r="J119" s="2"/>
      <c r="K119" s="5"/>
      <c r="L119" s="6"/>
    </row>
    <row r="120" spans="1:12" ht="45" x14ac:dyDescent="0.25">
      <c r="A120" s="13" t="s">
        <v>447</v>
      </c>
      <c r="B120" s="13" t="s">
        <v>458</v>
      </c>
      <c r="C120" s="2" t="s">
        <v>48</v>
      </c>
      <c r="D120" s="3" t="s">
        <v>16</v>
      </c>
      <c r="E120" s="2" t="s">
        <v>459</v>
      </c>
      <c r="F120" s="2" t="s">
        <v>460</v>
      </c>
      <c r="G120" s="2" t="s">
        <v>461</v>
      </c>
      <c r="H120" s="23" t="s">
        <v>26</v>
      </c>
      <c r="I120" s="4" t="s">
        <v>462</v>
      </c>
      <c r="J120" s="2" t="s">
        <v>463</v>
      </c>
      <c r="K120" s="5"/>
      <c r="L120" s="6"/>
    </row>
    <row r="121" spans="1:12" ht="75" x14ac:dyDescent="0.25">
      <c r="A121" s="13" t="s">
        <v>447</v>
      </c>
      <c r="B121" s="13" t="s">
        <v>458</v>
      </c>
      <c r="C121" s="2" t="s">
        <v>464</v>
      </c>
      <c r="D121" s="3" t="s">
        <v>16</v>
      </c>
      <c r="E121" s="2" t="s">
        <v>465</v>
      </c>
      <c r="F121" s="2" t="s">
        <v>466</v>
      </c>
      <c r="G121" s="2" t="s">
        <v>467</v>
      </c>
      <c r="H121" s="23" t="s">
        <v>26</v>
      </c>
      <c r="I121" s="38" t="s">
        <v>468</v>
      </c>
      <c r="J121" s="2" t="s">
        <v>469</v>
      </c>
      <c r="K121" s="5"/>
      <c r="L121" s="6"/>
    </row>
    <row r="122" spans="1:12" ht="60" x14ac:dyDescent="0.25">
      <c r="A122" s="13" t="s">
        <v>447</v>
      </c>
      <c r="B122" s="13" t="s">
        <v>458</v>
      </c>
      <c r="C122" s="2" t="s">
        <v>470</v>
      </c>
      <c r="D122" s="3" t="s">
        <v>16</v>
      </c>
      <c r="E122" s="2" t="s">
        <v>471</v>
      </c>
      <c r="F122" s="2" t="s">
        <v>472</v>
      </c>
      <c r="G122" s="2" t="s">
        <v>473</v>
      </c>
      <c r="H122" s="23" t="s">
        <v>20</v>
      </c>
      <c r="I122" s="4"/>
      <c r="J122" s="2"/>
      <c r="K122" s="5"/>
      <c r="L122" s="6"/>
    </row>
    <row r="123" spans="1:12" ht="45" x14ac:dyDescent="0.25">
      <c r="A123" s="13" t="s">
        <v>447</v>
      </c>
      <c r="B123" s="13" t="s">
        <v>474</v>
      </c>
      <c r="C123" s="2" t="s">
        <v>71</v>
      </c>
      <c r="D123" s="3" t="s">
        <v>16</v>
      </c>
      <c r="E123" s="2" t="s">
        <v>475</v>
      </c>
      <c r="F123" s="2" t="s">
        <v>476</v>
      </c>
      <c r="G123" s="2" t="s">
        <v>477</v>
      </c>
      <c r="H123" s="23" t="s">
        <v>26</v>
      </c>
      <c r="I123" s="38" t="s">
        <v>478</v>
      </c>
      <c r="J123" s="2" t="s">
        <v>479</v>
      </c>
      <c r="K123" s="5"/>
      <c r="L123" s="6"/>
    </row>
    <row r="124" spans="1:12" ht="45" x14ac:dyDescent="0.25">
      <c r="A124" s="13" t="s">
        <v>447</v>
      </c>
      <c r="B124" s="13" t="s">
        <v>474</v>
      </c>
      <c r="C124" s="2" t="s">
        <v>77</v>
      </c>
      <c r="D124" s="3" t="s">
        <v>16</v>
      </c>
      <c r="E124" s="2" t="s">
        <v>480</v>
      </c>
      <c r="F124" s="2" t="s">
        <v>481</v>
      </c>
      <c r="G124" s="2" t="s">
        <v>482</v>
      </c>
      <c r="H124" s="23" t="s">
        <v>20</v>
      </c>
      <c r="I124" s="38" t="s">
        <v>483</v>
      </c>
      <c r="J124" s="2" t="s">
        <v>254</v>
      </c>
      <c r="K124" s="5"/>
      <c r="L124" s="6"/>
    </row>
    <row r="125" spans="1:12" ht="45" x14ac:dyDescent="0.25">
      <c r="A125" s="13" t="s">
        <v>447</v>
      </c>
      <c r="B125" s="13" t="s">
        <v>474</v>
      </c>
      <c r="C125" s="2" t="s">
        <v>94</v>
      </c>
      <c r="D125" s="3" t="s">
        <v>16</v>
      </c>
      <c r="E125" s="2" t="s">
        <v>484</v>
      </c>
      <c r="F125" s="2" t="s">
        <v>485</v>
      </c>
      <c r="G125" s="2" t="s">
        <v>486</v>
      </c>
      <c r="H125" s="23" t="s">
        <v>20</v>
      </c>
      <c r="I125" s="38" t="s">
        <v>487</v>
      </c>
      <c r="J125" s="2" t="s">
        <v>122</v>
      </c>
      <c r="K125" s="5"/>
      <c r="L125" s="6"/>
    </row>
    <row r="126" spans="1:12" ht="45" x14ac:dyDescent="0.25">
      <c r="A126" s="13" t="s">
        <v>37</v>
      </c>
      <c r="B126" s="13" t="s">
        <v>488</v>
      </c>
      <c r="C126" s="2" t="s">
        <v>489</v>
      </c>
      <c r="D126" s="24" t="s">
        <v>40</v>
      </c>
      <c r="E126" s="2" t="s">
        <v>490</v>
      </c>
      <c r="F126" s="2" t="s">
        <v>491</v>
      </c>
      <c r="G126" s="2" t="s">
        <v>492</v>
      </c>
      <c r="H126" s="23" t="s">
        <v>58</v>
      </c>
      <c r="I126" s="4" t="s">
        <v>493</v>
      </c>
      <c r="J126" s="2" t="s">
        <v>494</v>
      </c>
      <c r="K126" s="5"/>
      <c r="L126" s="6"/>
    </row>
    <row r="127" spans="1:12" ht="45" x14ac:dyDescent="0.25">
      <c r="A127" s="13" t="s">
        <v>447</v>
      </c>
      <c r="B127" s="13" t="s">
        <v>495</v>
      </c>
      <c r="C127" s="2" t="s">
        <v>106</v>
      </c>
      <c r="D127" s="3" t="s">
        <v>16</v>
      </c>
      <c r="E127" s="2" t="s">
        <v>496</v>
      </c>
      <c r="F127" s="2" t="s">
        <v>497</v>
      </c>
      <c r="G127" s="2" t="s">
        <v>498</v>
      </c>
      <c r="H127" s="23" t="s">
        <v>20</v>
      </c>
      <c r="I127" s="4" t="s">
        <v>499</v>
      </c>
      <c r="J127" s="2" t="s">
        <v>119</v>
      </c>
      <c r="K127" s="5"/>
      <c r="L127" s="6"/>
    </row>
    <row r="128" spans="1:12" ht="45" x14ac:dyDescent="0.25">
      <c r="A128" s="13" t="s">
        <v>447</v>
      </c>
      <c r="B128" s="13" t="s">
        <v>495</v>
      </c>
      <c r="C128" s="2" t="s">
        <v>125</v>
      </c>
      <c r="D128" s="3" t="s">
        <v>16</v>
      </c>
      <c r="E128" s="2" t="s">
        <v>500</v>
      </c>
      <c r="F128" s="2" t="s">
        <v>501</v>
      </c>
      <c r="G128" s="2" t="s">
        <v>502</v>
      </c>
      <c r="H128" s="23" t="s">
        <v>20</v>
      </c>
      <c r="I128" s="38" t="s">
        <v>503</v>
      </c>
      <c r="J128" s="2" t="s">
        <v>213</v>
      </c>
      <c r="K128" s="5"/>
      <c r="L128" s="6"/>
    </row>
    <row r="129" spans="1:12" ht="60" x14ac:dyDescent="0.25">
      <c r="A129" s="13" t="s">
        <v>447</v>
      </c>
      <c r="B129" s="13" t="s">
        <v>495</v>
      </c>
      <c r="C129" s="2" t="s">
        <v>135</v>
      </c>
      <c r="D129" s="3" t="s">
        <v>16</v>
      </c>
      <c r="E129" s="2" t="s">
        <v>504</v>
      </c>
      <c r="F129" s="2" t="s">
        <v>505</v>
      </c>
      <c r="G129" s="2" t="s">
        <v>506</v>
      </c>
      <c r="H129" s="23" t="s">
        <v>20</v>
      </c>
      <c r="I129" s="38" t="s">
        <v>507</v>
      </c>
      <c r="J129" s="2" t="s">
        <v>508</v>
      </c>
      <c r="K129" s="5"/>
      <c r="L129" s="6"/>
    </row>
    <row r="130" spans="1:12" ht="75" x14ac:dyDescent="0.25">
      <c r="A130" s="13" t="s">
        <v>447</v>
      </c>
      <c r="B130" s="13" t="s">
        <v>495</v>
      </c>
      <c r="C130" s="2" t="s">
        <v>509</v>
      </c>
      <c r="D130" s="8" t="s">
        <v>197</v>
      </c>
      <c r="E130" s="2" t="s">
        <v>510</v>
      </c>
      <c r="F130" s="2" t="s">
        <v>511</v>
      </c>
      <c r="G130" s="2" t="s">
        <v>512</v>
      </c>
      <c r="H130" s="23" t="s">
        <v>20</v>
      </c>
      <c r="I130" s="38" t="s">
        <v>46</v>
      </c>
      <c r="J130" s="2" t="s">
        <v>513</v>
      </c>
      <c r="K130" s="5"/>
      <c r="L130" s="6"/>
    </row>
    <row r="131" spans="1:12" ht="45" x14ac:dyDescent="0.25">
      <c r="A131" s="13" t="s">
        <v>447</v>
      </c>
      <c r="B131" s="13" t="s">
        <v>495</v>
      </c>
      <c r="C131" s="2" t="s">
        <v>514</v>
      </c>
      <c r="D131" s="8" t="s">
        <v>197</v>
      </c>
      <c r="E131" s="2" t="s">
        <v>515</v>
      </c>
      <c r="F131" s="2" t="s">
        <v>516</v>
      </c>
      <c r="G131" s="2" t="s">
        <v>517</v>
      </c>
      <c r="H131" s="23" t="s">
        <v>20</v>
      </c>
      <c r="I131" s="4" t="s">
        <v>518</v>
      </c>
      <c r="J131" s="2" t="s">
        <v>519</v>
      </c>
      <c r="K131" s="5"/>
      <c r="L131" s="6"/>
    </row>
    <row r="132" spans="1:12" ht="45" x14ac:dyDescent="0.25">
      <c r="A132" s="13" t="s">
        <v>447</v>
      </c>
      <c r="B132" s="13" t="s">
        <v>520</v>
      </c>
      <c r="C132" s="2" t="s">
        <v>208</v>
      </c>
      <c r="D132" s="3" t="s">
        <v>16</v>
      </c>
      <c r="E132" s="2" t="s">
        <v>521</v>
      </c>
      <c r="F132" s="2" t="s">
        <v>522</v>
      </c>
      <c r="G132" s="2" t="s">
        <v>523</v>
      </c>
      <c r="H132" s="23" t="s">
        <v>20</v>
      </c>
      <c r="I132" s="38" t="s">
        <v>524</v>
      </c>
      <c r="J132" s="2" t="s">
        <v>525</v>
      </c>
      <c r="K132" s="5"/>
      <c r="L132" s="6"/>
    </row>
    <row r="133" spans="1:12" ht="45" x14ac:dyDescent="0.25">
      <c r="A133" s="13" t="s">
        <v>447</v>
      </c>
      <c r="B133" s="13" t="s">
        <v>520</v>
      </c>
      <c r="C133" s="2" t="s">
        <v>214</v>
      </c>
      <c r="D133" s="3" t="s">
        <v>16</v>
      </c>
      <c r="E133" s="2" t="s">
        <v>526</v>
      </c>
      <c r="F133" s="2" t="s">
        <v>527</v>
      </c>
      <c r="G133" s="2" t="s">
        <v>528</v>
      </c>
      <c r="H133" s="23" t="s">
        <v>20</v>
      </c>
      <c r="I133" s="38" t="s">
        <v>353</v>
      </c>
      <c r="J133" s="2" t="s">
        <v>529</v>
      </c>
      <c r="K133" s="5"/>
      <c r="L133" s="6"/>
    </row>
    <row r="134" spans="1:12" ht="45" x14ac:dyDescent="0.25">
      <c r="A134" s="13" t="s">
        <v>447</v>
      </c>
      <c r="B134" s="13" t="s">
        <v>520</v>
      </c>
      <c r="C134" s="2" t="s">
        <v>222</v>
      </c>
      <c r="D134" s="3" t="s">
        <v>16</v>
      </c>
      <c r="E134" s="2" t="s">
        <v>530</v>
      </c>
      <c r="F134" s="2" t="s">
        <v>531</v>
      </c>
      <c r="G134" s="2" t="s">
        <v>532</v>
      </c>
      <c r="H134" s="23" t="s">
        <v>20</v>
      </c>
      <c r="I134" s="38" t="s">
        <v>46</v>
      </c>
      <c r="J134" s="2" t="s">
        <v>533</v>
      </c>
      <c r="K134" s="5"/>
      <c r="L134" s="6"/>
    </row>
    <row r="135" spans="1:12" ht="60" x14ac:dyDescent="0.25">
      <c r="A135" s="13" t="s">
        <v>447</v>
      </c>
      <c r="B135" s="13" t="s">
        <v>520</v>
      </c>
      <c r="C135" s="2" t="s">
        <v>231</v>
      </c>
      <c r="D135" s="3" t="s">
        <v>16</v>
      </c>
      <c r="E135" s="2" t="s">
        <v>534</v>
      </c>
      <c r="F135" s="2" t="s">
        <v>535</v>
      </c>
      <c r="G135" s="2" t="s">
        <v>536</v>
      </c>
      <c r="H135" s="23" t="s">
        <v>20</v>
      </c>
      <c r="I135" s="38" t="s">
        <v>537</v>
      </c>
      <c r="J135" s="2" t="s">
        <v>395</v>
      </c>
      <c r="K135" s="5"/>
      <c r="L135" s="6"/>
    </row>
    <row r="136" spans="1:12" ht="45" x14ac:dyDescent="0.25">
      <c r="A136" s="13" t="s">
        <v>447</v>
      </c>
      <c r="B136" s="13" t="s">
        <v>520</v>
      </c>
      <c r="C136" s="2" t="s">
        <v>237</v>
      </c>
      <c r="D136" s="3" t="s">
        <v>16</v>
      </c>
      <c r="E136" s="2" t="s">
        <v>538</v>
      </c>
      <c r="F136" s="2" t="s">
        <v>539</v>
      </c>
      <c r="G136" s="2" t="s">
        <v>540</v>
      </c>
      <c r="H136" s="23" t="s">
        <v>20</v>
      </c>
      <c r="I136" s="38" t="s">
        <v>541</v>
      </c>
      <c r="J136" s="2"/>
      <c r="K136" s="5"/>
      <c r="L136" s="6"/>
    </row>
    <row r="137" spans="1:12" ht="45" x14ac:dyDescent="0.25">
      <c r="A137" s="13" t="s">
        <v>447</v>
      </c>
      <c r="B137" s="13" t="s">
        <v>520</v>
      </c>
      <c r="C137" s="2" t="s">
        <v>244</v>
      </c>
      <c r="D137" s="3" t="s">
        <v>16</v>
      </c>
      <c r="E137" s="2" t="s">
        <v>542</v>
      </c>
      <c r="F137" s="2" t="s">
        <v>543</v>
      </c>
      <c r="G137" s="2" t="s">
        <v>544</v>
      </c>
      <c r="H137" s="23" t="s">
        <v>20</v>
      </c>
      <c r="I137" s="38" t="s">
        <v>545</v>
      </c>
      <c r="J137" s="2" t="s">
        <v>546</v>
      </c>
      <c r="K137" s="5"/>
      <c r="L137" s="6"/>
    </row>
    <row r="138" spans="1:12" ht="45" x14ac:dyDescent="0.25">
      <c r="A138" s="13" t="s">
        <v>447</v>
      </c>
      <c r="B138" s="13" t="s">
        <v>520</v>
      </c>
      <c r="C138" s="2" t="s">
        <v>547</v>
      </c>
      <c r="D138" s="3" t="s">
        <v>16</v>
      </c>
      <c r="E138" s="2" t="s">
        <v>548</v>
      </c>
      <c r="F138" s="2" t="s">
        <v>549</v>
      </c>
      <c r="G138" s="2" t="s">
        <v>550</v>
      </c>
      <c r="H138" s="23" t="s">
        <v>20</v>
      </c>
      <c r="I138" s="38" t="s">
        <v>201</v>
      </c>
      <c r="J138" s="2" t="s">
        <v>551</v>
      </c>
      <c r="K138" s="5"/>
      <c r="L138" s="6"/>
    </row>
    <row r="139" spans="1:12" ht="45" x14ac:dyDescent="0.25">
      <c r="A139" s="13" t="s">
        <v>447</v>
      </c>
      <c r="B139" s="13" t="s">
        <v>520</v>
      </c>
      <c r="C139" s="2" t="s">
        <v>552</v>
      </c>
      <c r="D139" s="3" t="s">
        <v>16</v>
      </c>
      <c r="E139" s="2" t="s">
        <v>553</v>
      </c>
      <c r="F139" s="2" t="s">
        <v>554</v>
      </c>
      <c r="G139" s="2" t="s">
        <v>555</v>
      </c>
      <c r="H139" s="23" t="s">
        <v>20</v>
      </c>
      <c r="I139" s="38" t="s">
        <v>556</v>
      </c>
      <c r="J139" s="2" t="s">
        <v>557</v>
      </c>
      <c r="K139" s="5"/>
      <c r="L139" s="6"/>
    </row>
    <row r="140" spans="1:12" ht="75" x14ac:dyDescent="0.25">
      <c r="A140" s="13" t="s">
        <v>447</v>
      </c>
      <c r="B140" s="13" t="s">
        <v>520</v>
      </c>
      <c r="C140" s="2" t="s">
        <v>558</v>
      </c>
      <c r="D140" s="3" t="s">
        <v>16</v>
      </c>
      <c r="E140" s="2" t="s">
        <v>559</v>
      </c>
      <c r="F140" s="2" t="s">
        <v>560</v>
      </c>
      <c r="G140" s="2" t="s">
        <v>561</v>
      </c>
      <c r="H140" s="23" t="s">
        <v>20</v>
      </c>
      <c r="I140" s="4"/>
      <c r="J140" s="2" t="s">
        <v>64</v>
      </c>
      <c r="K140" s="5"/>
      <c r="L140" s="6"/>
    </row>
    <row r="141" spans="1:12" ht="45" x14ac:dyDescent="0.25">
      <c r="A141" s="13" t="s">
        <v>447</v>
      </c>
      <c r="B141" s="13" t="s">
        <v>520</v>
      </c>
      <c r="C141" s="2" t="s">
        <v>562</v>
      </c>
      <c r="D141" s="7" t="s">
        <v>185</v>
      </c>
      <c r="E141" s="2" t="s">
        <v>563</v>
      </c>
      <c r="F141" s="2" t="s">
        <v>564</v>
      </c>
      <c r="G141" s="2" t="s">
        <v>565</v>
      </c>
      <c r="H141" s="23" t="s">
        <v>20</v>
      </c>
      <c r="I141" s="38" t="s">
        <v>566</v>
      </c>
      <c r="J141" s="2" t="s">
        <v>529</v>
      </c>
      <c r="K141" s="5"/>
      <c r="L141" s="6"/>
    </row>
    <row r="142" spans="1:12" ht="60" x14ac:dyDescent="0.25">
      <c r="A142" s="13" t="s">
        <v>447</v>
      </c>
      <c r="B142" s="13" t="s">
        <v>520</v>
      </c>
      <c r="C142" s="2" t="s">
        <v>567</v>
      </c>
      <c r="D142" s="7" t="s">
        <v>185</v>
      </c>
      <c r="E142" s="2" t="s">
        <v>568</v>
      </c>
      <c r="F142" s="2" t="s">
        <v>569</v>
      </c>
      <c r="G142" s="2" t="s">
        <v>570</v>
      </c>
      <c r="H142" s="23" t="s">
        <v>20</v>
      </c>
      <c r="I142" s="38" t="s">
        <v>46</v>
      </c>
      <c r="J142" s="2" t="s">
        <v>571</v>
      </c>
      <c r="K142" s="5"/>
      <c r="L142" s="6"/>
    </row>
    <row r="143" spans="1:12" ht="45" x14ac:dyDescent="0.25">
      <c r="A143" s="66" t="s">
        <v>447</v>
      </c>
      <c r="B143" s="66" t="s">
        <v>572</v>
      </c>
      <c r="C143" s="74" t="s">
        <v>256</v>
      </c>
      <c r="D143" s="75" t="s">
        <v>16</v>
      </c>
      <c r="E143" s="74" t="s">
        <v>573</v>
      </c>
      <c r="F143" s="74" t="s">
        <v>574</v>
      </c>
      <c r="G143" s="2" t="s">
        <v>575</v>
      </c>
      <c r="H143" s="81" t="s">
        <v>20</v>
      </c>
      <c r="I143" s="79" t="s">
        <v>576</v>
      </c>
      <c r="J143" s="2" t="s">
        <v>179</v>
      </c>
      <c r="K143" s="5"/>
      <c r="L143" s="6"/>
    </row>
    <row r="144" spans="1:12" ht="60" x14ac:dyDescent="0.25">
      <c r="A144" s="67"/>
      <c r="B144" s="67"/>
      <c r="C144" s="67"/>
      <c r="D144" s="67"/>
      <c r="E144" s="67"/>
      <c r="F144" s="67"/>
      <c r="G144" s="2" t="s">
        <v>577</v>
      </c>
      <c r="H144" s="67"/>
      <c r="I144" s="84"/>
      <c r="J144" s="2" t="s">
        <v>578</v>
      </c>
      <c r="K144" s="5"/>
      <c r="L144" s="6"/>
    </row>
    <row r="145" spans="1:12" ht="30" x14ac:dyDescent="0.25">
      <c r="A145" s="67"/>
      <c r="B145" s="67"/>
      <c r="C145" s="67"/>
      <c r="D145" s="67"/>
      <c r="E145" s="67"/>
      <c r="F145" s="67"/>
      <c r="G145" s="2" t="s">
        <v>579</v>
      </c>
      <c r="H145" s="67"/>
      <c r="I145" s="84"/>
      <c r="J145" s="2" t="s">
        <v>580</v>
      </c>
      <c r="K145" s="5"/>
      <c r="L145" s="6"/>
    </row>
    <row r="146" spans="1:12" ht="30" x14ac:dyDescent="0.25">
      <c r="A146" s="67"/>
      <c r="B146" s="67"/>
      <c r="C146" s="67"/>
      <c r="D146" s="67"/>
      <c r="E146" s="67"/>
      <c r="F146" s="67"/>
      <c r="G146" s="2" t="s">
        <v>581</v>
      </c>
      <c r="H146" s="67"/>
      <c r="I146" s="84"/>
      <c r="J146" s="2" t="s">
        <v>179</v>
      </c>
      <c r="K146" s="5"/>
      <c r="L146" s="6"/>
    </row>
    <row r="147" spans="1:12" ht="45" x14ac:dyDescent="0.25">
      <c r="A147" s="68"/>
      <c r="B147" s="68"/>
      <c r="C147" s="68"/>
      <c r="D147" s="68"/>
      <c r="E147" s="68"/>
      <c r="F147" s="68"/>
      <c r="G147" s="2" t="s">
        <v>582</v>
      </c>
      <c r="H147" s="68"/>
      <c r="I147" s="80"/>
      <c r="J147" s="2" t="s">
        <v>583</v>
      </c>
      <c r="K147" s="5"/>
      <c r="L147" s="6"/>
    </row>
    <row r="148" spans="1:12" ht="45" x14ac:dyDescent="0.25">
      <c r="A148" s="13" t="s">
        <v>447</v>
      </c>
      <c r="B148" s="13" t="s">
        <v>572</v>
      </c>
      <c r="C148" s="2" t="s">
        <v>584</v>
      </c>
      <c r="D148" s="7" t="s">
        <v>185</v>
      </c>
      <c r="E148" s="2" t="s">
        <v>585</v>
      </c>
      <c r="F148" s="2" t="s">
        <v>586</v>
      </c>
      <c r="G148" s="2" t="s">
        <v>587</v>
      </c>
      <c r="H148" s="23" t="s">
        <v>20</v>
      </c>
      <c r="I148" s="38" t="s">
        <v>46</v>
      </c>
      <c r="J148" s="2" t="s">
        <v>588</v>
      </c>
      <c r="K148" s="5"/>
      <c r="L148" s="6"/>
    </row>
    <row r="149" spans="1:12" ht="30" x14ac:dyDescent="0.25">
      <c r="A149" s="69" t="s">
        <v>447</v>
      </c>
      <c r="B149" s="69" t="s">
        <v>572</v>
      </c>
      <c r="C149" s="87" t="s">
        <v>589</v>
      </c>
      <c r="D149" s="94" t="s">
        <v>185</v>
      </c>
      <c r="E149" s="87" t="s">
        <v>590</v>
      </c>
      <c r="F149" s="87" t="s">
        <v>591</v>
      </c>
      <c r="G149" s="2" t="s">
        <v>1057</v>
      </c>
      <c r="H149" s="97" t="s">
        <v>20</v>
      </c>
      <c r="I149" s="100" t="s">
        <v>592</v>
      </c>
      <c r="J149" s="2" t="s">
        <v>593</v>
      </c>
      <c r="K149" s="5"/>
      <c r="L149" s="6"/>
    </row>
    <row r="150" spans="1:12" ht="30" x14ac:dyDescent="0.25">
      <c r="A150" s="70"/>
      <c r="B150" s="70"/>
      <c r="C150" s="88"/>
      <c r="D150" s="95"/>
      <c r="E150" s="88"/>
      <c r="F150" s="88"/>
      <c r="G150" s="2" t="s">
        <v>594</v>
      </c>
      <c r="H150" s="98"/>
      <c r="I150" s="101"/>
      <c r="J150" s="2" t="s">
        <v>1026</v>
      </c>
      <c r="K150" s="5"/>
      <c r="L150" s="6"/>
    </row>
    <row r="151" spans="1:12" ht="30" x14ac:dyDescent="0.25">
      <c r="A151" s="71"/>
      <c r="B151" s="71"/>
      <c r="C151" s="93"/>
      <c r="D151" s="96"/>
      <c r="E151" s="93"/>
      <c r="F151" s="93"/>
      <c r="G151" s="2" t="s">
        <v>831</v>
      </c>
      <c r="H151" s="99"/>
      <c r="I151" s="102"/>
      <c r="J151" s="2" t="s">
        <v>593</v>
      </c>
      <c r="K151" s="5"/>
      <c r="L151" s="6"/>
    </row>
    <row r="152" spans="1:12" ht="45" x14ac:dyDescent="0.25">
      <c r="A152" s="13" t="s">
        <v>37</v>
      </c>
      <c r="B152" s="13" t="s">
        <v>595</v>
      </c>
      <c r="C152" s="2" t="s">
        <v>596</v>
      </c>
      <c r="D152" s="7" t="s">
        <v>67</v>
      </c>
      <c r="E152" s="2" t="s">
        <v>597</v>
      </c>
      <c r="F152" s="2" t="s">
        <v>598</v>
      </c>
      <c r="G152" s="2" t="s">
        <v>599</v>
      </c>
      <c r="H152" s="23" t="s">
        <v>600</v>
      </c>
      <c r="I152" s="4" t="s">
        <v>601</v>
      </c>
      <c r="J152" s="2" t="s">
        <v>602</v>
      </c>
      <c r="K152" s="5"/>
      <c r="L152" s="6"/>
    </row>
    <row r="153" spans="1:12" ht="60" x14ac:dyDescent="0.25">
      <c r="A153" s="13" t="s">
        <v>37</v>
      </c>
      <c r="B153" s="13" t="s">
        <v>603</v>
      </c>
      <c r="C153" s="2" t="s">
        <v>604</v>
      </c>
      <c r="D153" s="7" t="s">
        <v>67</v>
      </c>
      <c r="E153" s="2" t="s">
        <v>605</v>
      </c>
      <c r="F153" s="2" t="s">
        <v>606</v>
      </c>
      <c r="G153" s="2" t="s">
        <v>607</v>
      </c>
      <c r="H153" s="23" t="s">
        <v>600</v>
      </c>
      <c r="I153" s="4" t="s">
        <v>608</v>
      </c>
      <c r="J153" s="2" t="s">
        <v>609</v>
      </c>
      <c r="K153" s="5"/>
      <c r="L153" s="6"/>
    </row>
    <row r="154" spans="1:12" ht="45" x14ac:dyDescent="0.25">
      <c r="A154" s="13" t="s">
        <v>37</v>
      </c>
      <c r="B154" s="13" t="s">
        <v>610</v>
      </c>
      <c r="C154" s="2" t="s">
        <v>611</v>
      </c>
      <c r="D154" s="7" t="s">
        <v>67</v>
      </c>
      <c r="E154" s="2" t="s">
        <v>612</v>
      </c>
      <c r="F154" s="2" t="s">
        <v>613</v>
      </c>
      <c r="G154" s="2" t="s">
        <v>614</v>
      </c>
      <c r="H154" s="23" t="s">
        <v>600</v>
      </c>
      <c r="I154" s="38" t="s">
        <v>46</v>
      </c>
      <c r="J154" s="2" t="s">
        <v>384</v>
      </c>
      <c r="K154" s="5"/>
      <c r="L154" s="6"/>
    </row>
    <row r="155" spans="1:12" ht="45" x14ac:dyDescent="0.25">
      <c r="A155" s="13" t="s">
        <v>37</v>
      </c>
      <c r="B155" s="13" t="s">
        <v>615</v>
      </c>
      <c r="C155" s="2" t="s">
        <v>616</v>
      </c>
      <c r="D155" s="7" t="s">
        <v>67</v>
      </c>
      <c r="E155" s="2" t="s">
        <v>617</v>
      </c>
      <c r="F155" s="2" t="s">
        <v>618</v>
      </c>
      <c r="G155" s="2" t="s">
        <v>619</v>
      </c>
      <c r="H155" s="23" t="s">
        <v>600</v>
      </c>
      <c r="I155" s="4" t="s">
        <v>620</v>
      </c>
      <c r="J155" s="2" t="s">
        <v>621</v>
      </c>
      <c r="K155" s="5"/>
      <c r="L155" s="6"/>
    </row>
    <row r="156" spans="1:12" ht="60" x14ac:dyDescent="0.25">
      <c r="A156" s="13" t="s">
        <v>37</v>
      </c>
      <c r="B156" s="13" t="s">
        <v>622</v>
      </c>
      <c r="C156" s="2" t="s">
        <v>623</v>
      </c>
      <c r="D156" s="7" t="s">
        <v>67</v>
      </c>
      <c r="E156" s="2" t="s">
        <v>624</v>
      </c>
      <c r="F156" s="2" t="s">
        <v>625</v>
      </c>
      <c r="G156" s="2" t="s">
        <v>626</v>
      </c>
      <c r="H156" s="23" t="s">
        <v>600</v>
      </c>
      <c r="I156" s="4" t="s">
        <v>627</v>
      </c>
      <c r="J156" s="2" t="s">
        <v>628</v>
      </c>
      <c r="K156" s="5"/>
      <c r="L156" s="6"/>
    </row>
  </sheetData>
  <mergeCells count="186">
    <mergeCell ref="K10:K11"/>
    <mergeCell ref="K42:K43"/>
    <mergeCell ref="L42:L43"/>
    <mergeCell ref="K55:K56"/>
    <mergeCell ref="L55:L56"/>
    <mergeCell ref="A9:A10"/>
    <mergeCell ref="B60:B63"/>
    <mergeCell ref="D60:D63"/>
    <mergeCell ref="C46:C49"/>
    <mergeCell ref="C40:C41"/>
    <mergeCell ref="C92:C93"/>
    <mergeCell ref="E102:E109"/>
    <mergeCell ref="D65:D67"/>
    <mergeCell ref="D46:D49"/>
    <mergeCell ref="E50:E52"/>
    <mergeCell ref="E81:E83"/>
    <mergeCell ref="E40:E41"/>
    <mergeCell ref="B53:B54"/>
    <mergeCell ref="A53:A54"/>
    <mergeCell ref="A22:A25"/>
    <mergeCell ref="A81:A83"/>
    <mergeCell ref="A40:A41"/>
    <mergeCell ref="C58:C59"/>
    <mergeCell ref="E65:E67"/>
    <mergeCell ref="E58:E59"/>
    <mergeCell ref="A65:A67"/>
    <mergeCell ref="A46:A49"/>
    <mergeCell ref="A84:A85"/>
    <mergeCell ref="A50:A52"/>
    <mergeCell ref="C149:C151"/>
    <mergeCell ref="D149:D151"/>
    <mergeCell ref="E149:E151"/>
    <mergeCell ref="F149:F151"/>
    <mergeCell ref="H149:H151"/>
    <mergeCell ref="I149:I151"/>
    <mergeCell ref="I36:I38"/>
    <mergeCell ref="C84:C85"/>
    <mergeCell ref="E18:E20"/>
    <mergeCell ref="C143:C147"/>
    <mergeCell ref="H89:H90"/>
    <mergeCell ref="F46:F49"/>
    <mergeCell ref="F72:F73"/>
    <mergeCell ref="H40:H41"/>
    <mergeCell ref="E22:E25"/>
    <mergeCell ref="C50:C52"/>
    <mergeCell ref="H50:H52"/>
    <mergeCell ref="C18:C19"/>
    <mergeCell ref="D22:D25"/>
    <mergeCell ref="I84:I85"/>
    <mergeCell ref="F102:F109"/>
    <mergeCell ref="H102:H109"/>
    <mergeCell ref="C65:C67"/>
    <mergeCell ref="F15:F16"/>
    <mergeCell ref="H15:H16"/>
    <mergeCell ref="I15:I16"/>
    <mergeCell ref="J15:J16"/>
    <mergeCell ref="H42:H43"/>
    <mergeCell ref="H22:H25"/>
    <mergeCell ref="I60:I63"/>
    <mergeCell ref="F26:F28"/>
    <mergeCell ref="F29:F33"/>
    <mergeCell ref="H58:H59"/>
    <mergeCell ref="J72:J73"/>
    <mergeCell ref="F65:F67"/>
    <mergeCell ref="F36:F38"/>
    <mergeCell ref="I40:I41"/>
    <mergeCell ref="H36:H38"/>
    <mergeCell ref="I65:I67"/>
    <mergeCell ref="F95:F97"/>
    <mergeCell ref="H95:H97"/>
    <mergeCell ref="C81:C83"/>
    <mergeCell ref="J55:J56"/>
    <mergeCell ref="D95:D97"/>
    <mergeCell ref="H46:H49"/>
    <mergeCell ref="J40:J41"/>
    <mergeCell ref="E84:E85"/>
    <mergeCell ref="G42:G43"/>
    <mergeCell ref="A143:A147"/>
    <mergeCell ref="A95:A97"/>
    <mergeCell ref="C95:C97"/>
    <mergeCell ref="I46:I49"/>
    <mergeCell ref="A102:A109"/>
    <mergeCell ref="H81:H83"/>
    <mergeCell ref="C102:C109"/>
    <mergeCell ref="I143:I147"/>
    <mergeCell ref="F143:F147"/>
    <mergeCell ref="H143:H147"/>
    <mergeCell ref="G55:G56"/>
    <mergeCell ref="F60:F63"/>
    <mergeCell ref="H84:H85"/>
    <mergeCell ref="H92:H93"/>
    <mergeCell ref="A58:A59"/>
    <mergeCell ref="E92:E93"/>
    <mergeCell ref="H116:H117"/>
    <mergeCell ref="D89:D90"/>
    <mergeCell ref="E46:E49"/>
    <mergeCell ref="B84:B85"/>
    <mergeCell ref="A60:A63"/>
    <mergeCell ref="D143:D147"/>
    <mergeCell ref="B95:B97"/>
    <mergeCell ref="F89:F90"/>
    <mergeCell ref="H9:H11"/>
    <mergeCell ref="H5:H6"/>
    <mergeCell ref="F5:F6"/>
    <mergeCell ref="J48:J49"/>
    <mergeCell ref="D18:D20"/>
    <mergeCell ref="E95:E97"/>
    <mergeCell ref="I50:I52"/>
    <mergeCell ref="I81:I83"/>
    <mergeCell ref="B18:B20"/>
    <mergeCell ref="B36:B38"/>
    <mergeCell ref="D36:D38"/>
    <mergeCell ref="J89:J90"/>
    <mergeCell ref="G10:G11"/>
    <mergeCell ref="F9:F11"/>
    <mergeCell ref="J60:J63"/>
    <mergeCell ref="I9:I11"/>
    <mergeCell ref="I92:I93"/>
    <mergeCell ref="J29:J32"/>
    <mergeCell ref="F22:F25"/>
    <mergeCell ref="J42:J43"/>
    <mergeCell ref="C5:C6"/>
    <mergeCell ref="H26:H35"/>
    <mergeCell ref="E5:E6"/>
    <mergeCell ref="D26:D35"/>
    <mergeCell ref="A149:A151"/>
    <mergeCell ref="L10:L11"/>
    <mergeCell ref="A2:L2"/>
    <mergeCell ref="F50:F51"/>
    <mergeCell ref="B50:B52"/>
    <mergeCell ref="D50:D52"/>
    <mergeCell ref="D81:D83"/>
    <mergeCell ref="B65:B67"/>
    <mergeCell ref="F81:F83"/>
    <mergeCell ref="D40:D41"/>
    <mergeCell ref="C36:C38"/>
    <mergeCell ref="F40:F41"/>
    <mergeCell ref="E36:E38"/>
    <mergeCell ref="I26:I35"/>
    <mergeCell ref="B9:B10"/>
    <mergeCell ref="F42:F43"/>
    <mergeCell ref="C60:C63"/>
    <mergeCell ref="I22:I25"/>
    <mergeCell ref="J102:J105"/>
    <mergeCell ref="D9:D10"/>
    <mergeCell ref="J24:J25"/>
    <mergeCell ref="J10:J11"/>
    <mergeCell ref="A26:A35"/>
    <mergeCell ref="B26:B35"/>
    <mergeCell ref="B102:B109"/>
    <mergeCell ref="D102:D109"/>
    <mergeCell ref="G58:G59"/>
    <mergeCell ref="I58:I59"/>
    <mergeCell ref="E143:E147"/>
    <mergeCell ref="C89:C90"/>
    <mergeCell ref="H60:H63"/>
    <mergeCell ref="E89:E90"/>
    <mergeCell ref="F92:F93"/>
    <mergeCell ref="D92:D93"/>
    <mergeCell ref="D84:D85"/>
    <mergeCell ref="I89:I90"/>
    <mergeCell ref="H65:H67"/>
    <mergeCell ref="B143:B147"/>
    <mergeCell ref="B46:B49"/>
    <mergeCell ref="B149:B151"/>
    <mergeCell ref="A1:L1"/>
    <mergeCell ref="B81:B83"/>
    <mergeCell ref="B40:B41"/>
    <mergeCell ref="A36:A38"/>
    <mergeCell ref="C26:C35"/>
    <mergeCell ref="F84:F86"/>
    <mergeCell ref="E26:E35"/>
    <mergeCell ref="J26:J28"/>
    <mergeCell ref="B58:B59"/>
    <mergeCell ref="D58:D59"/>
    <mergeCell ref="I5:I6"/>
    <mergeCell ref="A5:A6"/>
    <mergeCell ref="B5:B6"/>
    <mergeCell ref="D5:D6"/>
    <mergeCell ref="C9:C10"/>
    <mergeCell ref="E9:E10"/>
    <mergeCell ref="B22:B25"/>
    <mergeCell ref="A18:A20"/>
    <mergeCell ref="F55:F56"/>
    <mergeCell ref="E60:E63"/>
    <mergeCell ref="C22:C25"/>
  </mergeCells>
  <conditionalFormatting sqref="I5 I7:I9 I12:I15 I26 I36 I39:I40 I42:I46 I50 I53:I58 I60 I64:I65 I68:I81 I84 I86:I89 I91:I92 I94:I95 I98:I102 I110:I116 I119:I135">
    <cfRule type="expression" dxfId="26" priority="11">
      <formula>$I5="Compliant"</formula>
    </cfRule>
    <cfRule type="expression" dxfId="25" priority="12">
      <formula>$I5="Minor Issue"</formula>
    </cfRule>
    <cfRule type="expression" dxfId="24" priority="13">
      <formula>$I5="Major Issue"</formula>
    </cfRule>
    <cfRule type="expression" dxfId="23" priority="14">
      <formula>$I5="Fail"</formula>
    </cfRule>
  </conditionalFormatting>
  <conditionalFormatting sqref="I17:I22">
    <cfRule type="expression" dxfId="22" priority="7">
      <formula>$I17="Compliant"</formula>
    </cfRule>
    <cfRule type="expression" dxfId="21" priority="8">
      <formula>$I17="Minor Issue"</formula>
    </cfRule>
    <cfRule type="expression" dxfId="20" priority="9">
      <formula>$I17="Major Issue"</formula>
    </cfRule>
    <cfRule type="expression" dxfId="19" priority="10">
      <formula>$I17="Fail"</formula>
    </cfRule>
  </conditionalFormatting>
  <conditionalFormatting sqref="K5:K10 K12:K42 K44:K55 K57:K156">
    <cfRule type="cellIs" dxfId="18" priority="5" operator="equal">
      <formula>"Non-Compliant"</formula>
    </cfRule>
    <cfRule type="cellIs" dxfId="17" priority="6" operator="equal">
      <formula>"Compliant"</formula>
    </cfRule>
  </conditionalFormatting>
  <conditionalFormatting sqref="L16">
    <cfRule type="cellIs" dxfId="1" priority="1" operator="equal">
      <formula>"Non-Compliant"</formula>
    </cfRule>
    <cfRule type="cellIs" dxfId="0" priority="2" operator="equal">
      <formula>"Compliant"</formula>
    </cfRule>
  </conditionalFormatting>
  <hyperlinks>
    <hyperlink ref="I117" r:id="rId1" xr:uid="{D9357A52-95AB-42DF-B1FF-06542BA03455}"/>
    <hyperlink ref="I118" r:id="rId2" xr:uid="{8C7D1C39-4667-41DA-B57C-D04CB46C0041}"/>
    <hyperlink ref="I17" r:id="rId3" xr:uid="{5EEACA75-F0CE-450B-B095-6D9053681F76}"/>
    <hyperlink ref="I21" r:id="rId4" xr:uid="{8D81122D-9446-4230-B5A2-3B344F351D25}"/>
    <hyperlink ref="I22:I25" r:id="rId5" display="Supports competent care under the duty of care and Welfare Code pp.7-8." xr:uid="{0CF32B1E-DE8A-40C3-A4CE-D92C31EB0918}"/>
    <hyperlink ref="I26:I35" r:id="rId6" display="Welfare Code 1.1-1.20, especially 1.5-1.11 and 1.12-1.20." xr:uid="{FEE8A8E3-372C-48C0-879C-F2B15F047908}"/>
    <hyperlink ref="I36:I38" r:id="rId7" display="Welfare Code 1.1-1.4, 1.12-1.18, 1.23-1.25, 3.1, 4.1." xr:uid="{84C35AC5-00BA-4554-BE91-7F7987CC5C4C}"/>
    <hyperlink ref="I39:I90" r:id="rId8" display="Duty of care – competence and supervision (pp.7–8, 1.26)" xr:uid="{DAC99044-DF37-41D5-90AC-35667CF66DB8}"/>
    <hyperlink ref="I92:I93" r:id="rId9" display="Welfare Code 5.1, Annex 2, medicines governance." xr:uid="{703E1801-5516-454C-B008-4108979FECC1}"/>
    <hyperlink ref="I95:I101" r:id="rId10" display="Welfare Code 5.5, 5.7, 5.11, 5.13." xr:uid="{C8411893-FE6A-4BF9-B843-6A97040DA3B2}"/>
    <hyperlink ref="I111" r:id="rId11" xr:uid="{7015F5DA-9097-43FA-A28B-BFAE2D841A75}"/>
    <hyperlink ref="I121" r:id="rId12" xr:uid="{358B8A94-5EDB-4F94-93E5-A5C5F124F6E1}"/>
    <hyperlink ref="I123:I125" r:id="rId13" display="Welfare Code 1.1 and 1.23-1.25." xr:uid="{E4549AD8-640F-4CD4-837A-ADA1327C9359}"/>
    <hyperlink ref="I128:I130" r:id="rId14" display="Welfare Code 2.1, 2.4, 2.13." xr:uid="{6AE91CAA-BC63-40A8-A81F-022F62097322}"/>
    <hyperlink ref="I132:I139" r:id="rId15" display="Welfare Code 5.4-5.18." xr:uid="{215CE83F-62A7-45DA-9EC2-232CB10A22C1}"/>
    <hyperlink ref="I141:I148" r:id="rId16" display="Welfare Code individual-needs principle." xr:uid="{F9DC992F-F78C-46FB-B8CB-534EB60C7014}"/>
    <hyperlink ref="I154" r:id="rId17" xr:uid="{7D3A476C-48E5-4BDD-A9E6-3092AF03F3FC}"/>
    <hyperlink ref="I12" r:id="rId18" xr:uid="{5A71819F-E1E4-4421-92FB-E47F5BC0DE8F}"/>
    <hyperlink ref="I103" r:id="rId19" xr:uid="{4353210A-375C-4F50-974E-95CA1E8F1875}"/>
    <hyperlink ref="I104" r:id="rId20" xr:uid="{014F51CE-E28E-4C24-AA16-95F8B26C69C4}"/>
    <hyperlink ref="I102" r:id="rId21" display="https://assets.publishing.service.gov.uk/media/5ad4b5f5e5274a76c13dfb33/horses-welfare-codes-of-practice-april2018.pdf" xr:uid="{61766469-E962-4CFC-8247-BE634E6B5950}"/>
    <hyperlink ref="I96" r:id="rId22" xr:uid="{7B4D1B3D-070A-4F8A-ADDA-E8A678B8B76C}"/>
    <hyperlink ref="I108" r:id="rId23" xr:uid="{C7851880-D141-4293-AAF7-95E2107590A4}"/>
    <hyperlink ref="I109" r:id="rId24" xr:uid="{66FDB00D-FE33-4FDE-8F85-65ECE20E9F14}"/>
  </hyperlinks>
  <pageMargins left="0.7" right="0.7" top="0.75" bottom="0.75" header="0.3" footer="0.3"/>
  <pageSetup paperSize="9" orientation="portrait" r:id="rId25"/>
  <legacy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D646B466-37D3-495A-A552-BD844CDB52B1}">
          <x14:formula1>
            <xm:f>Summary!$A$4:$A$5</xm:f>
          </x14:formula1>
          <xm:sqref>K5:K10 K12:K42 K44:K55 K57:K156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GridLines="0" workbookViewId="0">
      <pane ySplit="4" topLeftCell="A9" activePane="bottomLeft" state="frozen"/>
      <selection pane="bottomLeft" activeCell="C17" sqref="C17"/>
    </sheetView>
  </sheetViews>
  <sheetFormatPr defaultColWidth="9.140625" defaultRowHeight="15" x14ac:dyDescent="0.25"/>
  <cols>
    <col min="1" max="1" width="39.28515625" style="26" customWidth="1"/>
    <col min="2" max="4" width="50.7109375" style="26" customWidth="1"/>
    <col min="5" max="5" width="40.7109375" style="27" customWidth="1"/>
    <col min="6" max="6" width="35.7109375" style="27" customWidth="1"/>
    <col min="7" max="7" width="35.7109375" style="26" customWidth="1"/>
    <col min="8" max="8" width="15.7109375" style="26" customWidth="1"/>
    <col min="9" max="9" width="50.7109375" style="26" customWidth="1"/>
    <col min="10" max="16384" width="9.140625" style="26"/>
  </cols>
  <sheetData>
    <row r="1" spans="1:9" ht="24" customHeight="1" x14ac:dyDescent="0.25">
      <c r="A1" s="105" t="s">
        <v>629</v>
      </c>
      <c r="B1" s="105"/>
      <c r="C1" s="105"/>
      <c r="D1" s="105"/>
      <c r="E1" s="105"/>
      <c r="F1" s="105"/>
      <c r="G1" s="105"/>
      <c r="H1" s="105"/>
      <c r="I1" s="105"/>
    </row>
    <row r="2" spans="1:9" ht="42" customHeight="1" x14ac:dyDescent="0.25">
      <c r="A2" s="106" t="s">
        <v>1064</v>
      </c>
      <c r="B2" s="106"/>
      <c r="C2" s="106"/>
      <c r="D2" s="106"/>
      <c r="E2" s="106"/>
      <c r="F2" s="106"/>
      <c r="G2" s="106"/>
      <c r="H2" s="106"/>
      <c r="I2" s="106"/>
    </row>
    <row r="3" spans="1:9" ht="15.75" thickBot="1" x14ac:dyDescent="0.3"/>
    <row r="4" spans="1:9" ht="27.95" customHeight="1" thickBot="1" x14ac:dyDescent="0.3">
      <c r="A4" s="25" t="s">
        <v>630</v>
      </c>
      <c r="B4" s="25" t="s">
        <v>6</v>
      </c>
      <c r="C4" s="25" t="s">
        <v>7</v>
      </c>
      <c r="D4" s="25" t="s">
        <v>8</v>
      </c>
      <c r="E4" s="25" t="s">
        <v>631</v>
      </c>
      <c r="F4" s="1" t="s">
        <v>869</v>
      </c>
      <c r="G4" s="1" t="s">
        <v>875</v>
      </c>
      <c r="H4" s="25" t="s">
        <v>11</v>
      </c>
      <c r="I4" s="25" t="s">
        <v>12</v>
      </c>
    </row>
    <row r="5" spans="1:9" ht="60" x14ac:dyDescent="0.25">
      <c r="A5" s="28" t="s">
        <v>632</v>
      </c>
      <c r="B5" s="28" t="s">
        <v>633</v>
      </c>
      <c r="C5" s="28" t="s">
        <v>828</v>
      </c>
      <c r="D5" s="28" t="s">
        <v>829</v>
      </c>
      <c r="E5" s="28" t="s">
        <v>827</v>
      </c>
      <c r="F5" s="39" t="s">
        <v>1029</v>
      </c>
      <c r="G5" s="28" t="s">
        <v>826</v>
      </c>
      <c r="H5" s="44"/>
      <c r="I5" s="28"/>
    </row>
    <row r="6" spans="1:9" ht="42" customHeight="1" x14ac:dyDescent="0.25">
      <c r="A6" s="28" t="s">
        <v>634</v>
      </c>
      <c r="B6" s="28" t="s">
        <v>635</v>
      </c>
      <c r="C6" s="28" t="s">
        <v>830</v>
      </c>
      <c r="D6" s="28" t="s">
        <v>957</v>
      </c>
      <c r="E6" s="28" t="s">
        <v>842</v>
      </c>
      <c r="F6" s="30" t="s">
        <v>1065</v>
      </c>
      <c r="G6" s="30"/>
      <c r="H6" s="45"/>
      <c r="I6" s="29"/>
    </row>
    <row r="7" spans="1:9" ht="60" x14ac:dyDescent="0.25">
      <c r="A7" s="28" t="s">
        <v>634</v>
      </c>
      <c r="B7" s="28" t="s">
        <v>636</v>
      </c>
      <c r="C7" s="28" t="s">
        <v>832</v>
      </c>
      <c r="D7" s="28" t="s">
        <v>833</v>
      </c>
      <c r="E7" s="28" t="s">
        <v>842</v>
      </c>
      <c r="F7" s="28"/>
      <c r="G7" s="28" t="s">
        <v>834</v>
      </c>
      <c r="H7" s="44"/>
      <c r="I7" s="28"/>
    </row>
    <row r="8" spans="1:9" ht="42" customHeight="1" x14ac:dyDescent="0.25">
      <c r="A8" s="28" t="s">
        <v>634</v>
      </c>
      <c r="B8" s="28" t="s">
        <v>637</v>
      </c>
      <c r="C8" s="28" t="s">
        <v>638</v>
      </c>
      <c r="D8" s="28" t="s">
        <v>835</v>
      </c>
      <c r="E8" s="28" t="s">
        <v>842</v>
      </c>
      <c r="F8" s="28"/>
      <c r="G8" s="28"/>
      <c r="H8" s="44"/>
      <c r="I8" s="28"/>
    </row>
    <row r="9" spans="1:9" ht="42" customHeight="1" x14ac:dyDescent="0.25">
      <c r="A9" s="28" t="s">
        <v>634</v>
      </c>
      <c r="B9" s="28" t="s">
        <v>639</v>
      </c>
      <c r="C9" s="28" t="s">
        <v>640</v>
      </c>
      <c r="D9" s="28" t="s">
        <v>836</v>
      </c>
      <c r="E9" s="28" t="s">
        <v>842</v>
      </c>
      <c r="F9" s="28"/>
      <c r="G9" s="28" t="s">
        <v>837</v>
      </c>
      <c r="H9" s="44"/>
      <c r="I9" s="28"/>
    </row>
    <row r="10" spans="1:9" ht="60" x14ac:dyDescent="0.25">
      <c r="A10" s="28" t="s">
        <v>634</v>
      </c>
      <c r="B10" s="28" t="s">
        <v>1013</v>
      </c>
      <c r="C10" s="28" t="s">
        <v>1014</v>
      </c>
      <c r="D10" s="28" t="s">
        <v>1066</v>
      </c>
      <c r="E10" s="28" t="s">
        <v>1015</v>
      </c>
      <c r="F10" s="39" t="s">
        <v>1016</v>
      </c>
      <c r="G10" s="28"/>
      <c r="H10" s="44"/>
      <c r="I10" s="28"/>
    </row>
    <row r="11" spans="1:9" ht="57" customHeight="1" x14ac:dyDescent="0.25">
      <c r="A11" s="28" t="s">
        <v>634</v>
      </c>
      <c r="B11" s="28" t="s">
        <v>1007</v>
      </c>
      <c r="C11" s="28" t="s">
        <v>1008</v>
      </c>
      <c r="D11" s="28" t="s">
        <v>1010</v>
      </c>
      <c r="E11" s="28" t="s">
        <v>1009</v>
      </c>
      <c r="F11" s="39" t="s">
        <v>1011</v>
      </c>
      <c r="G11" s="28" t="s">
        <v>1012</v>
      </c>
      <c r="H11" s="44"/>
      <c r="I11" s="28"/>
    </row>
    <row r="12" spans="1:9" ht="42" customHeight="1" x14ac:dyDescent="0.25">
      <c r="A12" s="28" t="s">
        <v>641</v>
      </c>
      <c r="B12" s="28" t="s">
        <v>642</v>
      </c>
      <c r="C12" s="28" t="s">
        <v>643</v>
      </c>
      <c r="D12" s="28" t="s">
        <v>838</v>
      </c>
      <c r="E12" s="28" t="s">
        <v>842</v>
      </c>
      <c r="F12" s="39" t="s">
        <v>1030</v>
      </c>
      <c r="G12" s="28" t="s">
        <v>839</v>
      </c>
      <c r="H12" s="44"/>
      <c r="I12" s="28"/>
    </row>
    <row r="13" spans="1:9" ht="42" customHeight="1" x14ac:dyDescent="0.25">
      <c r="A13" s="103" t="s">
        <v>644</v>
      </c>
      <c r="B13" s="103" t="s">
        <v>645</v>
      </c>
      <c r="C13" s="103" t="s">
        <v>646</v>
      </c>
      <c r="D13" s="28" t="s">
        <v>1067</v>
      </c>
      <c r="E13" s="103" t="s">
        <v>842</v>
      </c>
      <c r="F13" s="32"/>
      <c r="G13" s="28" t="s">
        <v>840</v>
      </c>
      <c r="H13" s="44"/>
      <c r="I13" s="28"/>
    </row>
    <row r="14" spans="1:9" ht="42" customHeight="1" x14ac:dyDescent="0.25">
      <c r="A14" s="104"/>
      <c r="B14" s="104"/>
      <c r="C14" s="104"/>
      <c r="D14" s="28" t="s">
        <v>1068</v>
      </c>
      <c r="E14" s="104"/>
      <c r="F14" s="30" t="s">
        <v>1069</v>
      </c>
      <c r="G14" s="30"/>
      <c r="H14" s="45"/>
      <c r="I14" s="29"/>
    </row>
    <row r="15" spans="1:9" ht="42" customHeight="1" x14ac:dyDescent="0.25">
      <c r="A15" s="28" t="s">
        <v>647</v>
      </c>
      <c r="B15" s="28" t="s">
        <v>648</v>
      </c>
      <c r="C15" s="28" t="s">
        <v>649</v>
      </c>
      <c r="D15" s="28" t="s">
        <v>841</v>
      </c>
      <c r="E15" s="28" t="s">
        <v>842</v>
      </c>
      <c r="F15" s="28"/>
      <c r="G15" s="28" t="s">
        <v>1049</v>
      </c>
      <c r="H15" s="44"/>
      <c r="I15" s="28"/>
    </row>
    <row r="16" spans="1:9" ht="42" customHeight="1" x14ac:dyDescent="0.25">
      <c r="A16" s="28" t="s">
        <v>647</v>
      </c>
      <c r="B16" s="28" t="s">
        <v>842</v>
      </c>
      <c r="C16" s="28" t="s">
        <v>650</v>
      </c>
      <c r="D16" s="28" t="s">
        <v>843</v>
      </c>
      <c r="E16" s="28" t="s">
        <v>842</v>
      </c>
      <c r="F16" s="28"/>
      <c r="G16" s="28" t="s">
        <v>844</v>
      </c>
      <c r="H16" s="44"/>
      <c r="I16" s="28"/>
    </row>
    <row r="17" spans="1:9" ht="42" customHeight="1" x14ac:dyDescent="0.25">
      <c r="A17" s="103" t="s">
        <v>651</v>
      </c>
      <c r="B17" s="103" t="s">
        <v>652</v>
      </c>
      <c r="C17" s="28" t="s">
        <v>1070</v>
      </c>
      <c r="D17" s="28" t="s">
        <v>1053</v>
      </c>
      <c r="E17" s="28" t="s">
        <v>842</v>
      </c>
      <c r="F17" s="28"/>
      <c r="G17" s="28" t="s">
        <v>1060</v>
      </c>
      <c r="H17" s="44"/>
      <c r="I17" s="28"/>
    </row>
    <row r="18" spans="1:9" ht="42" customHeight="1" x14ac:dyDescent="0.25">
      <c r="A18" s="104"/>
      <c r="B18" s="104"/>
      <c r="C18" s="28" t="s">
        <v>653</v>
      </c>
      <c r="D18" s="28" t="s">
        <v>845</v>
      </c>
      <c r="E18" s="28" t="s">
        <v>654</v>
      </c>
      <c r="F18" s="30" t="s">
        <v>1061</v>
      </c>
      <c r="G18" s="30"/>
      <c r="H18" s="43"/>
      <c r="I18" s="30"/>
    </row>
    <row r="19" spans="1:9" ht="42" customHeight="1" x14ac:dyDescent="0.25">
      <c r="A19" s="28" t="s">
        <v>651</v>
      </c>
      <c r="B19" s="28" t="s">
        <v>655</v>
      </c>
      <c r="C19" s="28" t="s">
        <v>656</v>
      </c>
      <c r="D19" s="28" t="s">
        <v>657</v>
      </c>
      <c r="E19" s="28" t="s">
        <v>654</v>
      </c>
      <c r="F19" s="30" t="s">
        <v>1061</v>
      </c>
      <c r="G19" s="30"/>
      <c r="H19" s="43"/>
      <c r="I19" s="30"/>
    </row>
    <row r="20" spans="1:9" ht="42" customHeight="1" x14ac:dyDescent="0.25">
      <c r="A20" s="103" t="s">
        <v>658</v>
      </c>
      <c r="B20" s="103" t="s">
        <v>659</v>
      </c>
      <c r="C20" s="103" t="s">
        <v>660</v>
      </c>
      <c r="D20" s="28" t="s">
        <v>846</v>
      </c>
      <c r="E20" s="103" t="s">
        <v>842</v>
      </c>
      <c r="F20" s="32"/>
      <c r="G20" s="28" t="s">
        <v>847</v>
      </c>
      <c r="H20" s="44"/>
      <c r="I20" s="28"/>
    </row>
    <row r="21" spans="1:9" ht="63.75" customHeight="1" x14ac:dyDescent="0.25">
      <c r="A21" s="104"/>
      <c r="B21" s="104"/>
      <c r="C21" s="104"/>
      <c r="D21" s="28" t="s">
        <v>413</v>
      </c>
      <c r="E21" s="104"/>
      <c r="F21" s="30" t="s">
        <v>1061</v>
      </c>
      <c r="G21" s="30"/>
      <c r="H21" s="43"/>
      <c r="I21" s="30"/>
    </row>
    <row r="22" spans="1:9" ht="42" customHeight="1" x14ac:dyDescent="0.25">
      <c r="A22" s="28" t="s">
        <v>661</v>
      </c>
      <c r="B22" s="28" t="s">
        <v>662</v>
      </c>
      <c r="C22" s="28" t="s">
        <v>663</v>
      </c>
      <c r="D22" s="28" t="s">
        <v>848</v>
      </c>
      <c r="E22" s="28" t="s">
        <v>842</v>
      </c>
      <c r="F22" s="28"/>
      <c r="G22" s="28" t="s">
        <v>849</v>
      </c>
      <c r="H22" s="44"/>
      <c r="I22" s="28"/>
    </row>
    <row r="23" spans="1:9" ht="42" customHeight="1" x14ac:dyDescent="0.25">
      <c r="A23" s="28" t="s">
        <v>664</v>
      </c>
      <c r="B23" s="28" t="s">
        <v>665</v>
      </c>
      <c r="C23" s="28" t="s">
        <v>666</v>
      </c>
      <c r="D23" s="28" t="s">
        <v>850</v>
      </c>
      <c r="E23" s="28" t="s">
        <v>842</v>
      </c>
      <c r="F23" s="28"/>
      <c r="G23" s="28" t="s">
        <v>851</v>
      </c>
      <c r="H23" s="44"/>
      <c r="I23" s="28"/>
    </row>
    <row r="24" spans="1:9" ht="42" customHeight="1" x14ac:dyDescent="0.25">
      <c r="A24" s="28" t="s">
        <v>667</v>
      </c>
      <c r="B24" s="28" t="s">
        <v>668</v>
      </c>
      <c r="C24" s="28" t="s">
        <v>669</v>
      </c>
      <c r="D24" s="28" t="s">
        <v>852</v>
      </c>
      <c r="E24" s="28" t="s">
        <v>842</v>
      </c>
      <c r="F24" s="28"/>
      <c r="G24" s="28" t="s">
        <v>853</v>
      </c>
      <c r="H24" s="44"/>
      <c r="I24" s="28"/>
    </row>
    <row r="25" spans="1:9" ht="42" customHeight="1" x14ac:dyDescent="0.25">
      <c r="A25" s="28" t="s">
        <v>670</v>
      </c>
      <c r="B25" s="28" t="s">
        <v>671</v>
      </c>
      <c r="C25" s="28" t="s">
        <v>672</v>
      </c>
      <c r="D25" s="28" t="s">
        <v>854</v>
      </c>
      <c r="E25" s="28" t="s">
        <v>842</v>
      </c>
      <c r="F25" s="28"/>
      <c r="G25" s="28" t="s">
        <v>855</v>
      </c>
      <c r="H25" s="44"/>
      <c r="I25" s="28"/>
    </row>
    <row r="26" spans="1:9" ht="42" customHeight="1" x14ac:dyDescent="0.25">
      <c r="A26" s="28" t="s">
        <v>673</v>
      </c>
      <c r="B26" s="28" t="s">
        <v>674</v>
      </c>
      <c r="C26" s="28" t="s">
        <v>675</v>
      </c>
      <c r="D26" s="28" t="s">
        <v>856</v>
      </c>
      <c r="E26" s="28" t="s">
        <v>842</v>
      </c>
      <c r="F26" s="28"/>
      <c r="G26" s="28" t="s">
        <v>857</v>
      </c>
      <c r="H26" s="44"/>
      <c r="I26" s="28"/>
    </row>
    <row r="27" spans="1:9" ht="48" customHeight="1" x14ac:dyDescent="0.25">
      <c r="A27" s="28" t="s">
        <v>676</v>
      </c>
      <c r="B27" s="28" t="s">
        <v>677</v>
      </c>
      <c r="C27" s="28" t="s">
        <v>678</v>
      </c>
      <c r="D27" s="28" t="s">
        <v>858</v>
      </c>
      <c r="E27" s="28" t="s">
        <v>842</v>
      </c>
      <c r="F27" s="28"/>
      <c r="G27" s="28" t="s">
        <v>837</v>
      </c>
      <c r="H27" s="44"/>
      <c r="I27" s="28"/>
    </row>
    <row r="28" spans="1:9" ht="65.25" customHeight="1" x14ac:dyDescent="0.25">
      <c r="A28" s="103" t="s">
        <v>679</v>
      </c>
      <c r="B28" s="103" t="s">
        <v>680</v>
      </c>
      <c r="C28" s="103" t="s">
        <v>681</v>
      </c>
      <c r="D28" s="28" t="s">
        <v>859</v>
      </c>
      <c r="E28" s="103" t="s">
        <v>842</v>
      </c>
      <c r="F28" s="32"/>
      <c r="G28" s="28" t="s">
        <v>860</v>
      </c>
      <c r="H28" s="44"/>
      <c r="I28" s="28"/>
    </row>
    <row r="29" spans="1:9" ht="90" x14ac:dyDescent="0.25">
      <c r="A29" s="104"/>
      <c r="B29" s="104"/>
      <c r="C29" s="104"/>
      <c r="D29" s="28" t="s">
        <v>861</v>
      </c>
      <c r="E29" s="104"/>
      <c r="F29" s="33"/>
      <c r="G29" s="28" t="s">
        <v>1062</v>
      </c>
      <c r="H29" s="44"/>
      <c r="I29" s="28"/>
    </row>
    <row r="30" spans="1:9" ht="42" customHeight="1" x14ac:dyDescent="0.25">
      <c r="A30" s="28" t="s">
        <v>682</v>
      </c>
      <c r="B30" s="28" t="s">
        <v>683</v>
      </c>
      <c r="C30" s="28" t="s">
        <v>684</v>
      </c>
      <c r="D30" s="28" t="s">
        <v>862</v>
      </c>
      <c r="E30" s="28" t="s">
        <v>842</v>
      </c>
      <c r="F30" s="28"/>
      <c r="G30" s="28"/>
      <c r="H30" s="44"/>
      <c r="I30" s="28"/>
    </row>
    <row r="31" spans="1:9" ht="42" customHeight="1" x14ac:dyDescent="0.25">
      <c r="A31" s="28" t="s">
        <v>685</v>
      </c>
      <c r="B31" s="28" t="s">
        <v>686</v>
      </c>
      <c r="C31" s="28" t="s">
        <v>687</v>
      </c>
      <c r="D31" s="28" t="s">
        <v>157</v>
      </c>
      <c r="E31" s="28" t="s">
        <v>842</v>
      </c>
      <c r="F31" s="30" t="s">
        <v>1063</v>
      </c>
      <c r="G31" s="30"/>
      <c r="H31" s="43"/>
      <c r="I31" s="30"/>
    </row>
  </sheetData>
  <autoFilter ref="A4:D31" xr:uid="{00000000-0009-0000-0000-000001000000}"/>
  <mergeCells count="16">
    <mergeCell ref="A20:A21"/>
    <mergeCell ref="B20:B21"/>
    <mergeCell ref="C20:C21"/>
    <mergeCell ref="E20:E21"/>
    <mergeCell ref="A28:A29"/>
    <mergeCell ref="B28:B29"/>
    <mergeCell ref="C28:C29"/>
    <mergeCell ref="E28:E29"/>
    <mergeCell ref="A17:A18"/>
    <mergeCell ref="B17:B18"/>
    <mergeCell ref="A1:I1"/>
    <mergeCell ref="A2:I2"/>
    <mergeCell ref="A13:A14"/>
    <mergeCell ref="B13:B14"/>
    <mergeCell ref="C13:C14"/>
    <mergeCell ref="E13:E14"/>
  </mergeCells>
  <phoneticPr fontId="22" type="noConversion"/>
  <conditionalFormatting sqref="H5:H31">
    <cfRule type="cellIs" dxfId="16" priority="1" operator="equal">
      <formula>"Non-Compliant"</formula>
    </cfRule>
    <cfRule type="cellIs" dxfId="15" priority="2" operator="equal">
      <formula>"Compliant"</formula>
    </cfRule>
  </conditionalFormatting>
  <hyperlinks>
    <hyperlink ref="F11" r:id="rId1" xr:uid="{E2F77909-850C-42A3-8F4C-2088CC955B49}"/>
    <hyperlink ref="F10" r:id="rId2" xr:uid="{8A36673F-8C71-499B-9C43-961E84B2B55C}"/>
    <hyperlink ref="F5" r:id="rId3" xr:uid="{3CA22216-6E2A-436B-A30F-CD3D4C53849E}"/>
    <hyperlink ref="F12" r:id="rId4" xr:uid="{ED9BE159-42A9-4379-A1B8-1F9C6A07BBB6}"/>
  </hyperlinks>
  <pageMargins left="0.75" right="0.75" top="1" bottom="1" header="0.5" footer="0.5"/>
  <pageSetup paperSize="9" orientation="portrait" horizontalDpi="1200" verticalDpi="1200"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9D46BA9-86F2-4249-B53E-E92A11A9C7B4}">
          <x14:formula1>
            <xm:f>Summary!$A$4:$A$6</xm:f>
          </x14:formula1>
          <xm:sqref>H5 H7:H13 H15:H17 H20 H22:H30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0"/>
  <sheetViews>
    <sheetView showGridLines="0" topLeftCell="C1" workbookViewId="0">
      <pane ySplit="4" topLeftCell="A25" activePane="bottomLeft" state="frozen"/>
      <selection pane="bottomLeft" activeCell="E22" sqref="C22:E22"/>
    </sheetView>
  </sheetViews>
  <sheetFormatPr defaultRowHeight="15" x14ac:dyDescent="0.25"/>
  <cols>
    <col min="1" max="1" width="30" style="22" customWidth="1"/>
    <col min="2" max="4" width="50.7109375" style="22" customWidth="1"/>
    <col min="5" max="5" width="40.7109375" style="22" customWidth="1"/>
    <col min="6" max="6" width="35.7109375" style="22" customWidth="1"/>
    <col min="7" max="7" width="35.7109375" style="36" customWidth="1"/>
    <col min="8" max="8" width="15.7109375" style="26" customWidth="1"/>
    <col min="9" max="9" width="50.7109375" style="22" customWidth="1"/>
    <col min="10" max="16384" width="9.140625" style="22"/>
  </cols>
  <sheetData>
    <row r="1" spans="1:9" ht="21" x14ac:dyDescent="0.25">
      <c r="A1" s="72" t="s">
        <v>688</v>
      </c>
      <c r="B1" s="72"/>
      <c r="C1" s="72"/>
      <c r="D1" s="72"/>
      <c r="E1" s="72"/>
      <c r="F1" s="72"/>
      <c r="G1" s="72"/>
      <c r="H1" s="72"/>
      <c r="I1" s="72"/>
    </row>
    <row r="2" spans="1:9" x14ac:dyDescent="0.25">
      <c r="A2" s="107" t="s">
        <v>689</v>
      </c>
      <c r="B2" s="107"/>
      <c r="C2" s="107"/>
      <c r="D2" s="107"/>
      <c r="E2" s="107"/>
      <c r="F2" s="107"/>
      <c r="G2" s="107"/>
      <c r="H2" s="107"/>
      <c r="I2" s="107"/>
    </row>
    <row r="3" spans="1:9" ht="15.75" thickBot="1" x14ac:dyDescent="0.3"/>
    <row r="4" spans="1:9" ht="30.75" thickBot="1" x14ac:dyDescent="0.3">
      <c r="A4" s="25" t="s">
        <v>630</v>
      </c>
      <c r="B4" s="1" t="s">
        <v>870</v>
      </c>
      <c r="C4" s="47" t="s">
        <v>7</v>
      </c>
      <c r="D4" s="47" t="s">
        <v>8</v>
      </c>
      <c r="E4" s="47" t="s">
        <v>631</v>
      </c>
      <c r="F4" s="11" t="s">
        <v>869</v>
      </c>
      <c r="G4" s="11" t="s">
        <v>873</v>
      </c>
      <c r="H4" s="11" t="s">
        <v>11</v>
      </c>
      <c r="I4" s="48" t="s">
        <v>12</v>
      </c>
    </row>
    <row r="5" spans="1:9" ht="60" x14ac:dyDescent="0.25">
      <c r="A5" s="34" t="s">
        <v>690</v>
      </c>
      <c r="B5" s="34" t="s">
        <v>691</v>
      </c>
      <c r="C5" s="34" t="s">
        <v>692</v>
      </c>
      <c r="D5" s="34" t="s">
        <v>899</v>
      </c>
      <c r="E5" s="34" t="s">
        <v>693</v>
      </c>
      <c r="F5" s="49" t="s">
        <v>872</v>
      </c>
      <c r="G5" s="34"/>
      <c r="H5" s="50"/>
      <c r="I5" s="51"/>
    </row>
    <row r="6" spans="1:9" ht="45" x14ac:dyDescent="0.25">
      <c r="A6" s="34" t="s">
        <v>694</v>
      </c>
      <c r="B6" s="34" t="s">
        <v>695</v>
      </c>
      <c r="C6" s="34" t="s">
        <v>696</v>
      </c>
      <c r="D6" s="34" t="s">
        <v>898</v>
      </c>
      <c r="E6" s="34" t="s">
        <v>697</v>
      </c>
      <c r="F6" s="49" t="s">
        <v>871</v>
      </c>
      <c r="G6" s="34" t="s">
        <v>901</v>
      </c>
      <c r="H6" s="50"/>
      <c r="I6" s="51"/>
    </row>
    <row r="7" spans="1:9" ht="60" x14ac:dyDescent="0.25">
      <c r="A7" s="108" t="s">
        <v>698</v>
      </c>
      <c r="B7" s="34" t="s">
        <v>699</v>
      </c>
      <c r="C7" s="34" t="s">
        <v>877</v>
      </c>
      <c r="D7" s="34" t="s">
        <v>868</v>
      </c>
      <c r="E7" s="34" t="s">
        <v>700</v>
      </c>
      <c r="F7" s="110" t="s">
        <v>878</v>
      </c>
      <c r="G7" s="34"/>
      <c r="H7" s="50"/>
      <c r="I7" s="51"/>
    </row>
    <row r="8" spans="1:9" ht="150" x14ac:dyDescent="0.25">
      <c r="A8" s="109"/>
      <c r="B8" s="34" t="s">
        <v>879</v>
      </c>
      <c r="C8" s="34" t="s">
        <v>880</v>
      </c>
      <c r="D8" s="34" t="s">
        <v>897</v>
      </c>
      <c r="E8" s="34" t="s">
        <v>700</v>
      </c>
      <c r="F8" s="110"/>
      <c r="G8" s="49" t="s">
        <v>876</v>
      </c>
      <c r="H8" s="50"/>
      <c r="I8" s="51"/>
    </row>
    <row r="9" spans="1:9" ht="105" x14ac:dyDescent="0.25">
      <c r="A9" s="35" t="s">
        <v>864</v>
      </c>
      <c r="B9" s="34" t="s">
        <v>865</v>
      </c>
      <c r="C9" s="34" t="s">
        <v>866</v>
      </c>
      <c r="D9" s="34" t="s">
        <v>896</v>
      </c>
      <c r="E9" s="34" t="s">
        <v>867</v>
      </c>
      <c r="F9" s="34"/>
      <c r="G9" s="34" t="s">
        <v>881</v>
      </c>
      <c r="H9" s="50"/>
      <c r="I9" s="51"/>
    </row>
    <row r="10" spans="1:9" ht="60" x14ac:dyDescent="0.25">
      <c r="A10" s="34" t="s">
        <v>701</v>
      </c>
      <c r="B10" s="34" t="s">
        <v>702</v>
      </c>
      <c r="C10" s="34" t="s">
        <v>703</v>
      </c>
      <c r="D10" s="34" t="s">
        <v>935</v>
      </c>
      <c r="E10" s="34" t="s">
        <v>704</v>
      </c>
      <c r="F10" s="49" t="s">
        <v>934</v>
      </c>
      <c r="G10" s="49" t="s">
        <v>882</v>
      </c>
      <c r="H10" s="50"/>
      <c r="I10" s="51"/>
    </row>
    <row r="11" spans="1:9" ht="60" x14ac:dyDescent="0.25">
      <c r="A11" s="34" t="s">
        <v>705</v>
      </c>
      <c r="B11" s="34" t="s">
        <v>706</v>
      </c>
      <c r="C11" s="34" t="s">
        <v>707</v>
      </c>
      <c r="D11" s="34" t="s">
        <v>895</v>
      </c>
      <c r="E11" s="34" t="s">
        <v>708</v>
      </c>
      <c r="F11" s="49" t="s">
        <v>883</v>
      </c>
      <c r="G11" s="34"/>
      <c r="H11" s="50"/>
      <c r="I11" s="51"/>
    </row>
    <row r="12" spans="1:9" ht="45" x14ac:dyDescent="0.25">
      <c r="A12" s="34" t="s">
        <v>709</v>
      </c>
      <c r="B12" s="34" t="s">
        <v>710</v>
      </c>
      <c r="C12" s="34" t="s">
        <v>711</v>
      </c>
      <c r="D12" s="34" t="s">
        <v>885</v>
      </c>
      <c r="E12" s="34" t="s">
        <v>712</v>
      </c>
      <c r="F12" s="49" t="s">
        <v>884</v>
      </c>
      <c r="G12" s="34"/>
      <c r="H12" s="50"/>
      <c r="I12" s="51"/>
    </row>
    <row r="13" spans="1:9" ht="90" x14ac:dyDescent="0.25">
      <c r="A13" s="34" t="s">
        <v>942</v>
      </c>
      <c r="B13" s="34" t="s">
        <v>943</v>
      </c>
      <c r="C13" s="34" t="s">
        <v>944</v>
      </c>
      <c r="D13" s="34" t="s">
        <v>945</v>
      </c>
      <c r="E13" s="34" t="s">
        <v>946</v>
      </c>
      <c r="F13" s="49" t="s">
        <v>947</v>
      </c>
      <c r="G13" s="34"/>
      <c r="H13" s="50"/>
      <c r="I13" s="51"/>
    </row>
    <row r="14" spans="1:9" ht="75" x14ac:dyDescent="0.25">
      <c r="A14" s="34" t="s">
        <v>936</v>
      </c>
      <c r="B14" s="34" t="s">
        <v>937</v>
      </c>
      <c r="C14" s="34" t="s">
        <v>938</v>
      </c>
      <c r="D14" s="34" t="s">
        <v>940</v>
      </c>
      <c r="E14" s="34" t="s">
        <v>939</v>
      </c>
      <c r="F14" s="49" t="s">
        <v>941</v>
      </c>
      <c r="G14" s="34" t="s">
        <v>1037</v>
      </c>
      <c r="H14" s="50"/>
      <c r="I14" s="51"/>
    </row>
    <row r="15" spans="1:9" ht="60" x14ac:dyDescent="0.25">
      <c r="A15" s="34" t="s">
        <v>713</v>
      </c>
      <c r="B15" s="34" t="s">
        <v>886</v>
      </c>
      <c r="C15" s="34" t="s">
        <v>887</v>
      </c>
      <c r="D15" s="34" t="s">
        <v>888</v>
      </c>
      <c r="E15" s="34" t="s">
        <v>714</v>
      </c>
      <c r="F15" s="49" t="s">
        <v>889</v>
      </c>
      <c r="G15" s="49" t="s">
        <v>882</v>
      </c>
      <c r="H15" s="50"/>
      <c r="I15" s="51"/>
    </row>
    <row r="16" spans="1:9" ht="60" x14ac:dyDescent="0.25">
      <c r="A16" s="34" t="s">
        <v>715</v>
      </c>
      <c r="B16" s="34" t="s">
        <v>890</v>
      </c>
      <c r="C16" s="34" t="s">
        <v>716</v>
      </c>
      <c r="D16" s="34" t="s">
        <v>894</v>
      </c>
      <c r="E16" s="34" t="s">
        <v>717</v>
      </c>
      <c r="F16" s="30" t="s">
        <v>863</v>
      </c>
      <c r="G16" s="30"/>
      <c r="H16" s="43"/>
      <c r="I16" s="30"/>
    </row>
    <row r="17" spans="1:9" ht="60" x14ac:dyDescent="0.25">
      <c r="A17" s="34" t="s">
        <v>718</v>
      </c>
      <c r="B17" s="34" t="s">
        <v>719</v>
      </c>
      <c r="C17" s="34" t="s">
        <v>720</v>
      </c>
      <c r="D17" s="34" t="s">
        <v>893</v>
      </c>
      <c r="E17" s="34" t="s">
        <v>721</v>
      </c>
      <c r="F17" s="49" t="s">
        <v>892</v>
      </c>
      <c r="G17" s="34" t="s">
        <v>1038</v>
      </c>
      <c r="H17" s="50"/>
      <c r="I17" s="51"/>
    </row>
    <row r="18" spans="1:9" ht="60" x14ac:dyDescent="0.25">
      <c r="A18" s="34" t="s">
        <v>718</v>
      </c>
      <c r="B18" s="34" t="s">
        <v>722</v>
      </c>
      <c r="C18" s="34" t="s">
        <v>723</v>
      </c>
      <c r="D18" s="34" t="s">
        <v>724</v>
      </c>
      <c r="E18" s="34" t="s">
        <v>725</v>
      </c>
      <c r="F18" s="49" t="s">
        <v>891</v>
      </c>
      <c r="G18" s="34" t="s">
        <v>1039</v>
      </c>
      <c r="H18" s="50"/>
      <c r="I18" s="51"/>
    </row>
    <row r="19" spans="1:9" ht="75" x14ac:dyDescent="0.25">
      <c r="A19" s="34" t="s">
        <v>726</v>
      </c>
      <c r="B19" s="34" t="s">
        <v>727</v>
      </c>
      <c r="C19" s="34" t="s">
        <v>728</v>
      </c>
      <c r="D19" s="34" t="s">
        <v>900</v>
      </c>
      <c r="E19" s="34" t="s">
        <v>729</v>
      </c>
      <c r="F19" s="49" t="s">
        <v>902</v>
      </c>
      <c r="G19" s="34" t="s">
        <v>1040</v>
      </c>
      <c r="H19" s="50"/>
      <c r="I19" s="51"/>
    </row>
    <row r="20" spans="1:9" ht="60" x14ac:dyDescent="0.25">
      <c r="A20" s="34" t="s">
        <v>730</v>
      </c>
      <c r="B20" s="34" t="s">
        <v>731</v>
      </c>
      <c r="C20" s="34" t="s">
        <v>732</v>
      </c>
      <c r="D20" s="34" t="s">
        <v>733</v>
      </c>
      <c r="E20" s="34" t="s">
        <v>734</v>
      </c>
      <c r="F20" s="49"/>
      <c r="G20" s="34" t="s">
        <v>1051</v>
      </c>
      <c r="H20" s="50"/>
      <c r="I20" s="51"/>
    </row>
    <row r="21" spans="1:9" ht="60" x14ac:dyDescent="0.25">
      <c r="A21" s="34" t="s">
        <v>735</v>
      </c>
      <c r="B21" s="34" t="s">
        <v>736</v>
      </c>
      <c r="C21" s="34" t="s">
        <v>737</v>
      </c>
      <c r="D21" s="34" t="s">
        <v>904</v>
      </c>
      <c r="E21" s="34" t="s">
        <v>738</v>
      </c>
      <c r="F21" s="30" t="s">
        <v>903</v>
      </c>
      <c r="G21" s="30"/>
      <c r="H21" s="43"/>
      <c r="I21" s="30"/>
    </row>
    <row r="22" spans="1:9" ht="60" x14ac:dyDescent="0.25">
      <c r="A22" s="34" t="s">
        <v>739</v>
      </c>
      <c r="B22" s="34" t="s">
        <v>740</v>
      </c>
      <c r="C22" s="34" t="s">
        <v>906</v>
      </c>
      <c r="D22" s="34" t="s">
        <v>907</v>
      </c>
      <c r="E22" s="34" t="s">
        <v>741</v>
      </c>
      <c r="F22" s="49" t="s">
        <v>905</v>
      </c>
      <c r="G22" s="34" t="s">
        <v>1041</v>
      </c>
      <c r="H22" s="50"/>
      <c r="I22" s="51"/>
    </row>
    <row r="23" spans="1:9" ht="60" x14ac:dyDescent="0.25">
      <c r="A23" s="34" t="s">
        <v>742</v>
      </c>
      <c r="B23" s="34" t="s">
        <v>743</v>
      </c>
      <c r="C23" s="34" t="s">
        <v>744</v>
      </c>
      <c r="D23" s="34" t="s">
        <v>908</v>
      </c>
      <c r="E23" s="34" t="s">
        <v>745</v>
      </c>
      <c r="F23" s="49" t="s">
        <v>909</v>
      </c>
      <c r="G23" s="34" t="s">
        <v>1037</v>
      </c>
      <c r="H23" s="50"/>
      <c r="I23" s="51"/>
    </row>
    <row r="24" spans="1:9" ht="45" x14ac:dyDescent="0.25">
      <c r="A24" s="34" t="s">
        <v>746</v>
      </c>
      <c r="B24" s="34" t="s">
        <v>747</v>
      </c>
      <c r="C24" s="34" t="s">
        <v>748</v>
      </c>
      <c r="D24" s="34" t="s">
        <v>910</v>
      </c>
      <c r="E24" s="34" t="s">
        <v>749</v>
      </c>
      <c r="F24" s="49" t="s">
        <v>911</v>
      </c>
      <c r="G24" s="34" t="s">
        <v>1042</v>
      </c>
      <c r="H24" s="50"/>
      <c r="I24" s="51"/>
    </row>
    <row r="25" spans="1:9" ht="120" x14ac:dyDescent="0.25">
      <c r="A25" s="34" t="s">
        <v>912</v>
      </c>
      <c r="B25" s="34" t="s">
        <v>913</v>
      </c>
      <c r="C25" s="34" t="s">
        <v>914</v>
      </c>
      <c r="D25" s="34" t="s">
        <v>930</v>
      </c>
      <c r="E25" s="34" t="s">
        <v>924</v>
      </c>
      <c r="F25" s="49" t="s">
        <v>928</v>
      </c>
      <c r="G25" s="34" t="s">
        <v>1043</v>
      </c>
      <c r="H25" s="50"/>
      <c r="I25" s="51"/>
    </row>
    <row r="26" spans="1:9" ht="90" x14ac:dyDescent="0.25">
      <c r="A26" s="34" t="s">
        <v>915</v>
      </c>
      <c r="B26" s="34" t="s">
        <v>917</v>
      </c>
      <c r="C26" s="34" t="s">
        <v>916</v>
      </c>
      <c r="D26" s="34" t="s">
        <v>931</v>
      </c>
      <c r="E26" s="34" t="s">
        <v>925</v>
      </c>
      <c r="F26" s="52" t="s">
        <v>929</v>
      </c>
      <c r="G26" s="34" t="s">
        <v>1044</v>
      </c>
      <c r="H26" s="50"/>
      <c r="I26" s="51"/>
    </row>
    <row r="27" spans="1:9" ht="75" x14ac:dyDescent="0.25">
      <c r="A27" s="34" t="s">
        <v>918</v>
      </c>
      <c r="B27" s="34" t="s">
        <v>919</v>
      </c>
      <c r="C27" s="34" t="s">
        <v>920</v>
      </c>
      <c r="D27" s="34" t="s">
        <v>932</v>
      </c>
      <c r="E27" s="34" t="s">
        <v>926</v>
      </c>
      <c r="F27" s="51"/>
      <c r="G27" s="34" t="s">
        <v>1045</v>
      </c>
      <c r="H27" s="50"/>
      <c r="I27" s="51"/>
    </row>
    <row r="28" spans="1:9" ht="75" x14ac:dyDescent="0.25">
      <c r="A28" s="37" t="s">
        <v>921</v>
      </c>
      <c r="B28" s="37" t="s">
        <v>922</v>
      </c>
      <c r="C28" s="34" t="s">
        <v>923</v>
      </c>
      <c r="D28" s="34" t="s">
        <v>933</v>
      </c>
      <c r="E28" s="34" t="s">
        <v>927</v>
      </c>
      <c r="F28" s="51"/>
      <c r="G28" s="34" t="s">
        <v>1046</v>
      </c>
      <c r="H28" s="50"/>
      <c r="I28" s="51"/>
    </row>
    <row r="29" spans="1:9" x14ac:dyDescent="0.25">
      <c r="A29" s="36"/>
      <c r="B29" s="36"/>
      <c r="C29" s="36"/>
      <c r="D29" s="36"/>
    </row>
    <row r="30" spans="1:9" x14ac:dyDescent="0.25">
      <c r="C30"/>
    </row>
  </sheetData>
  <autoFilter ref="A4:E200" xr:uid="{00000000-0009-0000-0000-000002000000}"/>
  <mergeCells count="4">
    <mergeCell ref="A1:I1"/>
    <mergeCell ref="A2:I2"/>
    <mergeCell ref="A7:A8"/>
    <mergeCell ref="F7:F8"/>
  </mergeCells>
  <conditionalFormatting sqref="H5:H28">
    <cfRule type="cellIs" dxfId="14" priority="1" operator="equal">
      <formula>"Non-Compliant"</formula>
    </cfRule>
    <cfRule type="cellIs" dxfId="13" priority="2" operator="equal">
      <formula>"Compliant"</formula>
    </cfRule>
  </conditionalFormatting>
  <hyperlinks>
    <hyperlink ref="F7" r:id="rId1" display="https://www.gov.uk/employ-someone" xr:uid="{F1FE1D13-12D0-47D8-BD24-220435BF6E6E}"/>
    <hyperlink ref="F5" r:id="rId2" xr:uid="{6CD19939-AEA4-456B-9C5E-537C4D1F9E2D}"/>
    <hyperlink ref="F6" r:id="rId3" xr:uid="{E858D165-056A-472D-81D0-EC57CF6EA09C}"/>
    <hyperlink ref="G8" r:id="rId4" xr:uid="{B7B38482-F299-4EFD-A806-4168BCE135AD}"/>
    <hyperlink ref="G10" r:id="rId5" xr:uid="{B96AD5DD-4106-4BAF-BCCF-1FC914D832A6}"/>
    <hyperlink ref="F10" r:id="rId6" display="https://www.gov.uk/paye-online " xr:uid="{103E19A6-672D-4F4D-9549-544F12F9F89A}"/>
    <hyperlink ref="F11" r:id="rId7" xr:uid="{078091C6-3338-4CF9-AEA1-37003F77DEF3}"/>
    <hyperlink ref="F12" r:id="rId8" xr:uid="{DF62C970-0CA0-4221-B44D-5029B23E72C8}"/>
    <hyperlink ref="G15" r:id="rId9" xr:uid="{4350980A-3CF8-4E35-B639-62471ADA1BCA}"/>
    <hyperlink ref="F15" r:id="rId10" xr:uid="{F0289938-E890-4FA4-9610-3D58E0D92946}"/>
    <hyperlink ref="F18" r:id="rId11" xr:uid="{3C4311D8-7197-4532-990A-3AD06D02F96D}"/>
    <hyperlink ref="F17" r:id="rId12" xr:uid="{02DD7A41-7BFB-4158-A56B-1A87060DB2A9}"/>
    <hyperlink ref="F19" r:id="rId13" display="https://www.gov.uk/guidance/equality-act-2010-guidance" xr:uid="{0E4CB9B4-6879-4C51-A59C-D20C5F88EAF8}"/>
    <hyperlink ref="F22" r:id="rId14" xr:uid="{408BEE0B-102F-43AB-9092-F6E920EAA850}"/>
    <hyperlink ref="F23" r:id="rId15" xr:uid="{88BB22E2-2EDF-4A4F-BD69-F5D80D391809}"/>
    <hyperlink ref="F24" r:id="rId16" xr:uid="{828E5B15-48C0-4401-A375-78F52669B862}"/>
    <hyperlink ref="F25" r:id="rId17" display="https://www.gov.uk/maternity-pay-leave" xr:uid="{5E5D16AB-19D6-4353-BB77-9BE002745C52}"/>
    <hyperlink ref="F26" r:id="rId18" xr:uid="{EC35E463-378E-47E6-A1BB-131214F2007D}"/>
    <hyperlink ref="F14" r:id="rId19" xr:uid="{12CFEF87-6885-4B89-89EA-1CDE90FF3EA4}"/>
    <hyperlink ref="F13" r:id="rId20" xr:uid="{A8E02DCC-BE3A-450F-B413-038DB10552F6}"/>
  </hyperlinks>
  <pageMargins left="0.75" right="0.75" top="1" bottom="1" header="0.5" footer="0.5"/>
  <legacy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DBEF1607-32D3-4BA5-86B6-9090AEEE19B1}">
          <x14:formula1>
            <xm:f>Summary!$A$4:$A$6</xm:f>
          </x14:formula1>
          <xm:sqref>H5:H15 H17:H20 H22:H28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5"/>
  <sheetViews>
    <sheetView showGridLines="0" tabSelected="1" topLeftCell="C1" workbookViewId="0">
      <pane ySplit="4" topLeftCell="A9" activePane="bottomLeft" state="frozen"/>
      <selection pane="bottomLeft" activeCell="F14" sqref="F14"/>
    </sheetView>
  </sheetViews>
  <sheetFormatPr defaultRowHeight="15" x14ac:dyDescent="0.25"/>
  <cols>
    <col min="1" max="1" width="26" style="22" customWidth="1"/>
    <col min="2" max="4" width="50.7109375" style="22" customWidth="1"/>
    <col min="5" max="7" width="40.7109375" style="22" customWidth="1"/>
    <col min="8" max="8" width="15.7109375" style="26" customWidth="1"/>
    <col min="9" max="9" width="50.7109375" style="22" customWidth="1"/>
    <col min="10" max="16384" width="9.140625" style="22"/>
  </cols>
  <sheetData>
    <row r="1" spans="1:9" ht="21" x14ac:dyDescent="0.25">
      <c r="A1" s="72" t="s">
        <v>750</v>
      </c>
      <c r="B1" s="72"/>
      <c r="C1" s="72"/>
      <c r="D1" s="72"/>
      <c r="E1" s="72"/>
      <c r="F1" s="72"/>
      <c r="G1" s="72"/>
      <c r="H1" s="72"/>
      <c r="I1" s="72"/>
    </row>
    <row r="2" spans="1:9" x14ac:dyDescent="0.25">
      <c r="A2" s="107" t="s">
        <v>751</v>
      </c>
      <c r="B2" s="107"/>
      <c r="C2" s="107"/>
      <c r="D2" s="107"/>
      <c r="E2" s="107"/>
      <c r="F2" s="107"/>
      <c r="G2" s="107"/>
      <c r="H2" s="107"/>
      <c r="I2" s="107"/>
    </row>
    <row r="3" spans="1:9" ht="15.75" thickBot="1" x14ac:dyDescent="0.3"/>
    <row r="4" spans="1:9" ht="30.75" thickBot="1" x14ac:dyDescent="0.3">
      <c r="A4" s="25" t="s">
        <v>630</v>
      </c>
      <c r="B4" s="1" t="s">
        <v>1000</v>
      </c>
      <c r="C4" s="25" t="s">
        <v>7</v>
      </c>
      <c r="D4" s="1" t="s">
        <v>1001</v>
      </c>
      <c r="E4" s="25" t="s">
        <v>631</v>
      </c>
      <c r="F4" s="1" t="s">
        <v>869</v>
      </c>
      <c r="G4" s="1" t="s">
        <v>10</v>
      </c>
      <c r="H4" s="1" t="s">
        <v>11</v>
      </c>
      <c r="I4" s="12" t="s">
        <v>12</v>
      </c>
    </row>
    <row r="5" spans="1:9" ht="60" x14ac:dyDescent="0.25">
      <c r="A5" s="28" t="s">
        <v>752</v>
      </c>
      <c r="B5" s="28" t="s">
        <v>753</v>
      </c>
      <c r="C5" s="28" t="s">
        <v>754</v>
      </c>
      <c r="D5" s="28" t="s">
        <v>755</v>
      </c>
      <c r="E5" s="28" t="s">
        <v>756</v>
      </c>
      <c r="F5" s="30" t="s">
        <v>1073</v>
      </c>
      <c r="G5" s="30"/>
      <c r="H5" s="43"/>
      <c r="I5" s="30"/>
    </row>
    <row r="6" spans="1:9" ht="45" x14ac:dyDescent="0.25">
      <c r="A6" s="103" t="s">
        <v>953</v>
      </c>
      <c r="B6" s="103" t="s">
        <v>954</v>
      </c>
      <c r="C6" s="103" t="s">
        <v>757</v>
      </c>
      <c r="D6" s="28" t="s">
        <v>948</v>
      </c>
      <c r="E6" s="28" t="s">
        <v>756</v>
      </c>
      <c r="F6" s="39" t="s">
        <v>958</v>
      </c>
      <c r="G6" s="28" t="s">
        <v>955</v>
      </c>
      <c r="H6" s="44"/>
      <c r="I6" s="28"/>
    </row>
    <row r="7" spans="1:9" ht="90" x14ac:dyDescent="0.25">
      <c r="A7" s="111"/>
      <c r="B7" s="111"/>
      <c r="C7" s="111"/>
      <c r="D7" s="28" t="s">
        <v>952</v>
      </c>
      <c r="E7" s="28" t="s">
        <v>756</v>
      </c>
      <c r="F7" s="39" t="s">
        <v>959</v>
      </c>
      <c r="G7" s="28" t="s">
        <v>956</v>
      </c>
      <c r="H7" s="44"/>
      <c r="I7" s="28"/>
    </row>
    <row r="8" spans="1:9" ht="45" x14ac:dyDescent="0.25">
      <c r="A8" s="111"/>
      <c r="B8" s="111"/>
      <c r="C8" s="111"/>
      <c r="D8" s="28" t="s">
        <v>949</v>
      </c>
      <c r="E8" s="28" t="s">
        <v>756</v>
      </c>
      <c r="F8" s="28"/>
      <c r="G8" s="28" t="s">
        <v>837</v>
      </c>
      <c r="H8" s="44"/>
      <c r="I8" s="28"/>
    </row>
    <row r="9" spans="1:9" ht="60" x14ac:dyDescent="0.25">
      <c r="A9" s="111"/>
      <c r="B9" s="111"/>
      <c r="C9" s="111"/>
      <c r="D9" s="28" t="s">
        <v>951</v>
      </c>
      <c r="E9" s="28" t="s">
        <v>756</v>
      </c>
      <c r="F9" s="28"/>
      <c r="G9" s="28" t="s">
        <v>960</v>
      </c>
      <c r="H9" s="44"/>
      <c r="I9" s="28"/>
    </row>
    <row r="10" spans="1:9" ht="30" x14ac:dyDescent="0.25">
      <c r="A10" s="111"/>
      <c r="B10" s="104"/>
      <c r="C10" s="104"/>
      <c r="D10" s="28" t="s">
        <v>950</v>
      </c>
      <c r="E10" s="28" t="s">
        <v>756</v>
      </c>
      <c r="F10" s="28"/>
      <c r="G10" s="28" t="s">
        <v>1074</v>
      </c>
      <c r="H10" s="44"/>
      <c r="I10" s="28"/>
    </row>
    <row r="11" spans="1:9" ht="120" x14ac:dyDescent="0.25">
      <c r="A11" s="104"/>
      <c r="B11" s="28" t="s">
        <v>962</v>
      </c>
      <c r="C11" s="28" t="s">
        <v>963</v>
      </c>
      <c r="D11" s="28" t="s">
        <v>964</v>
      </c>
      <c r="E11" s="28" t="s">
        <v>965</v>
      </c>
      <c r="F11" s="39" t="s">
        <v>961</v>
      </c>
      <c r="G11" s="28" t="s">
        <v>966</v>
      </c>
      <c r="H11" s="44"/>
      <c r="I11" s="28"/>
    </row>
    <row r="12" spans="1:9" ht="75" x14ac:dyDescent="0.25">
      <c r="A12" s="103" t="s">
        <v>758</v>
      </c>
      <c r="B12" s="28" t="s">
        <v>759</v>
      </c>
      <c r="C12" s="28" t="s">
        <v>760</v>
      </c>
      <c r="D12" s="28" t="s">
        <v>967</v>
      </c>
      <c r="E12" s="28" t="s">
        <v>756</v>
      </c>
      <c r="F12" s="30" t="s">
        <v>1069</v>
      </c>
      <c r="G12" s="30"/>
      <c r="H12" s="43"/>
      <c r="I12" s="30"/>
    </row>
    <row r="13" spans="1:9" ht="60" x14ac:dyDescent="0.25">
      <c r="A13" s="104"/>
      <c r="B13" s="28" t="s">
        <v>764</v>
      </c>
      <c r="C13" s="28" t="s">
        <v>765</v>
      </c>
      <c r="D13" s="28" t="s">
        <v>971</v>
      </c>
      <c r="E13" s="28" t="s">
        <v>766</v>
      </c>
      <c r="F13" s="30" t="s">
        <v>1069</v>
      </c>
      <c r="G13" s="30"/>
      <c r="H13" s="43"/>
      <c r="I13" s="30"/>
    </row>
    <row r="14" spans="1:9" ht="60" customHeight="1" x14ac:dyDescent="0.25">
      <c r="A14" s="103" t="s">
        <v>761</v>
      </c>
      <c r="B14" s="103" t="s">
        <v>762</v>
      </c>
      <c r="C14" s="103" t="s">
        <v>763</v>
      </c>
      <c r="D14" s="28" t="s">
        <v>968</v>
      </c>
      <c r="E14" s="28" t="s">
        <v>756</v>
      </c>
      <c r="F14" s="30" t="s">
        <v>1075</v>
      </c>
      <c r="G14" s="30"/>
      <c r="H14" s="43"/>
      <c r="I14" s="30"/>
    </row>
    <row r="15" spans="1:9" ht="45" x14ac:dyDescent="0.25">
      <c r="A15" s="104"/>
      <c r="B15" s="104"/>
      <c r="C15" s="104"/>
      <c r="D15" s="28" t="s">
        <v>969</v>
      </c>
      <c r="E15" s="28" t="s">
        <v>756</v>
      </c>
      <c r="F15" s="28"/>
      <c r="G15" s="28" t="s">
        <v>970</v>
      </c>
      <c r="H15" s="44"/>
      <c r="I15" s="28"/>
    </row>
    <row r="16" spans="1:9" ht="75" x14ac:dyDescent="0.25">
      <c r="A16" s="28" t="s">
        <v>767</v>
      </c>
      <c r="B16" s="28" t="s">
        <v>768</v>
      </c>
      <c r="C16" s="28" t="s">
        <v>769</v>
      </c>
      <c r="D16" s="28" t="s">
        <v>972</v>
      </c>
      <c r="E16" s="28" t="s">
        <v>756</v>
      </c>
      <c r="F16" s="28"/>
      <c r="G16" s="28" t="s">
        <v>973</v>
      </c>
      <c r="H16" s="44"/>
      <c r="I16" s="28"/>
    </row>
    <row r="17" spans="1:9" ht="90" x14ac:dyDescent="0.25">
      <c r="A17" s="28" t="s">
        <v>770</v>
      </c>
      <c r="B17" s="28" t="s">
        <v>771</v>
      </c>
      <c r="C17" s="2" t="s">
        <v>982</v>
      </c>
      <c r="D17" s="2" t="s">
        <v>976</v>
      </c>
      <c r="E17" s="28" t="s">
        <v>756</v>
      </c>
      <c r="F17" s="28"/>
      <c r="G17" s="28" t="s">
        <v>983</v>
      </c>
      <c r="H17" s="44"/>
      <c r="I17" s="28"/>
    </row>
    <row r="18" spans="1:9" ht="60" x14ac:dyDescent="0.25">
      <c r="A18" s="28" t="s">
        <v>772</v>
      </c>
      <c r="B18" s="28" t="s">
        <v>773</v>
      </c>
      <c r="C18" s="28" t="s">
        <v>774</v>
      </c>
      <c r="D18" s="28" t="s">
        <v>984</v>
      </c>
      <c r="E18" s="28" t="s">
        <v>775</v>
      </c>
      <c r="F18" s="39" t="s">
        <v>986</v>
      </c>
      <c r="G18" s="28" t="s">
        <v>985</v>
      </c>
      <c r="H18" s="44"/>
      <c r="I18" s="28"/>
    </row>
    <row r="19" spans="1:9" ht="90" x14ac:dyDescent="0.25">
      <c r="A19" s="28" t="s">
        <v>776</v>
      </c>
      <c r="B19" s="28" t="s">
        <v>777</v>
      </c>
      <c r="C19" s="28" t="s">
        <v>778</v>
      </c>
      <c r="D19" s="28" t="s">
        <v>987</v>
      </c>
      <c r="E19" s="28" t="s">
        <v>756</v>
      </c>
      <c r="F19" s="39" t="s">
        <v>989</v>
      </c>
      <c r="G19" s="28" t="s">
        <v>988</v>
      </c>
      <c r="H19" s="44"/>
      <c r="I19" s="28"/>
    </row>
    <row r="20" spans="1:9" ht="45" x14ac:dyDescent="0.25">
      <c r="A20" s="28" t="s">
        <v>779</v>
      </c>
      <c r="B20" s="28" t="s">
        <v>780</v>
      </c>
      <c r="C20" s="28" t="s">
        <v>781</v>
      </c>
      <c r="D20" s="28" t="s">
        <v>990</v>
      </c>
      <c r="E20" s="28" t="s">
        <v>756</v>
      </c>
      <c r="F20" s="28"/>
      <c r="G20" s="28" t="s">
        <v>991</v>
      </c>
      <c r="H20" s="44"/>
      <c r="I20" s="28"/>
    </row>
    <row r="21" spans="1:9" ht="60" x14ac:dyDescent="0.25">
      <c r="A21" s="28" t="s">
        <v>726</v>
      </c>
      <c r="B21" s="28" t="s">
        <v>782</v>
      </c>
      <c r="C21" s="28" t="s">
        <v>783</v>
      </c>
      <c r="D21" s="28" t="s">
        <v>784</v>
      </c>
      <c r="E21" s="28" t="s">
        <v>756</v>
      </c>
      <c r="F21" s="39" t="s">
        <v>997</v>
      </c>
      <c r="G21" s="28" t="s">
        <v>992</v>
      </c>
      <c r="H21" s="44"/>
      <c r="I21" s="28"/>
    </row>
    <row r="22" spans="1:9" ht="60" x14ac:dyDescent="0.25">
      <c r="A22" s="103" t="s">
        <v>785</v>
      </c>
      <c r="B22" s="28" t="s">
        <v>786</v>
      </c>
      <c r="C22" s="28" t="s">
        <v>787</v>
      </c>
      <c r="D22" s="28" t="s">
        <v>788</v>
      </c>
      <c r="E22" s="28" t="s">
        <v>789</v>
      </c>
      <c r="F22" s="39" t="s">
        <v>998</v>
      </c>
      <c r="G22" s="28" t="s">
        <v>993</v>
      </c>
      <c r="H22" s="44"/>
      <c r="I22" s="28"/>
    </row>
    <row r="23" spans="1:9" ht="45" x14ac:dyDescent="0.25">
      <c r="A23" s="104"/>
      <c r="B23" s="28" t="s">
        <v>994</v>
      </c>
      <c r="C23" s="28" t="s">
        <v>995</v>
      </c>
      <c r="D23" s="28" t="s">
        <v>995</v>
      </c>
      <c r="E23" s="28" t="s">
        <v>996</v>
      </c>
      <c r="F23" s="39" t="s">
        <v>999</v>
      </c>
      <c r="G23" s="28" t="s">
        <v>983</v>
      </c>
      <c r="H23" s="44"/>
      <c r="I23" s="28"/>
    </row>
    <row r="24" spans="1:9" ht="60" x14ac:dyDescent="0.25">
      <c r="A24" s="28" t="s">
        <v>790</v>
      </c>
      <c r="B24" s="28" t="s">
        <v>791</v>
      </c>
      <c r="C24" s="28" t="s">
        <v>792</v>
      </c>
      <c r="D24" s="28" t="s">
        <v>1071</v>
      </c>
      <c r="E24" s="28" t="s">
        <v>756</v>
      </c>
      <c r="F24" s="30" t="s">
        <v>1072</v>
      </c>
      <c r="G24" s="30"/>
      <c r="H24" s="43"/>
      <c r="I24" s="30"/>
    </row>
    <row r="25" spans="1:9" s="36" customFormat="1" ht="60" x14ac:dyDescent="0.25">
      <c r="A25" s="28" t="s">
        <v>1002</v>
      </c>
      <c r="B25" s="28" t="s">
        <v>1003</v>
      </c>
      <c r="C25" s="28" t="s">
        <v>1004</v>
      </c>
      <c r="D25" s="28" t="s">
        <v>1005</v>
      </c>
      <c r="E25" s="28" t="s">
        <v>756</v>
      </c>
      <c r="F25" s="28"/>
      <c r="G25" s="28" t="s">
        <v>1006</v>
      </c>
      <c r="H25" s="44"/>
      <c r="I25" s="28"/>
    </row>
  </sheetData>
  <autoFilter ref="A4:E24" xr:uid="{00000000-0009-0000-0000-000003000000}"/>
  <mergeCells count="10">
    <mergeCell ref="A22:A23"/>
    <mergeCell ref="A14:A15"/>
    <mergeCell ref="B14:B15"/>
    <mergeCell ref="C14:C15"/>
    <mergeCell ref="A12:A13"/>
    <mergeCell ref="A1:I1"/>
    <mergeCell ref="A2:I2"/>
    <mergeCell ref="A6:A11"/>
    <mergeCell ref="B6:B10"/>
    <mergeCell ref="C6:C10"/>
  </mergeCells>
  <phoneticPr fontId="22" type="noConversion"/>
  <conditionalFormatting sqref="H5:H25">
    <cfRule type="cellIs" dxfId="12" priority="1" operator="equal">
      <formula>"Non-Compliant"</formula>
    </cfRule>
    <cfRule type="cellIs" dxfId="11" priority="2" operator="equal">
      <formula>"Compliant"</formula>
    </cfRule>
  </conditionalFormatting>
  <hyperlinks>
    <hyperlink ref="F6" r:id="rId1" xr:uid="{6FABB0A1-A383-41E0-B27D-716FEED8BD64}"/>
    <hyperlink ref="F7" r:id="rId2" xr:uid="{BB738750-78D7-4615-A376-0D20B3BAA135}"/>
    <hyperlink ref="F11" r:id="rId3" xr:uid="{CBC62BDB-2B1D-497F-9E4C-52636781925A}"/>
    <hyperlink ref="F18" r:id="rId4" xr:uid="{FD31E7BB-19C0-407A-AD18-48AF2AB1979F}"/>
    <hyperlink ref="F19" r:id="rId5" xr:uid="{9391B064-679E-4F6A-AA12-C173DCC6D0EC}"/>
    <hyperlink ref="F21" r:id="rId6" xr:uid="{1D5DFCC9-8BD1-4CA0-A4D6-52FB3F8237DA}"/>
    <hyperlink ref="F22" r:id="rId7" xr:uid="{FA77CC82-50C2-4343-8872-958225DDD9E7}"/>
    <hyperlink ref="F23" r:id="rId8" xr:uid="{CC31B48E-4717-4783-BB7B-0CC78AF70DC7}"/>
  </hyperlink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559CA5D3-6734-4F00-9394-09009199F2DC}">
          <x14:formula1>
            <xm:f>Summary!$A$4:$A$6</xm:f>
          </x14:formula1>
          <xm:sqref>H6:H11 H15:H23 H25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workbookViewId="0">
      <selection activeCell="D20" sqref="D20"/>
    </sheetView>
  </sheetViews>
  <sheetFormatPr defaultRowHeight="15" x14ac:dyDescent="0.25"/>
  <cols>
    <col min="1" max="1" width="28" customWidth="1"/>
    <col min="2" max="2" width="24" customWidth="1"/>
    <col min="3" max="3" width="22" customWidth="1"/>
    <col min="4" max="4" width="60" customWidth="1"/>
  </cols>
  <sheetData>
    <row r="1" spans="1:4" x14ac:dyDescent="0.25">
      <c r="A1" s="61" t="s">
        <v>795</v>
      </c>
      <c r="B1" s="60"/>
      <c r="C1" s="60"/>
      <c r="D1" s="60"/>
    </row>
    <row r="2" spans="1:4" x14ac:dyDescent="0.25">
      <c r="A2" s="59" t="s">
        <v>796</v>
      </c>
      <c r="B2" s="60"/>
      <c r="C2" s="60"/>
      <c r="D2" s="60"/>
    </row>
    <row r="4" spans="1:4" x14ac:dyDescent="0.25">
      <c r="A4" s="14" t="s">
        <v>797</v>
      </c>
    </row>
    <row r="5" spans="1:4" x14ac:dyDescent="0.25">
      <c r="A5" s="15" t="s">
        <v>798</v>
      </c>
      <c r="B5" s="16">
        <v>10</v>
      </c>
      <c r="C5" s="64" t="s">
        <v>1058</v>
      </c>
    </row>
    <row r="6" spans="1:4" x14ac:dyDescent="0.25">
      <c r="A6" s="15" t="s">
        <v>799</v>
      </c>
      <c r="B6" s="16">
        <v>2</v>
      </c>
      <c r="C6" s="64"/>
    </row>
    <row r="7" spans="1:4" x14ac:dyDescent="0.25">
      <c r="A7" s="15" t="s">
        <v>800</v>
      </c>
      <c r="B7" s="16" t="s">
        <v>801</v>
      </c>
      <c r="C7" s="64"/>
    </row>
    <row r="8" spans="1:4" x14ac:dyDescent="0.25">
      <c r="A8" s="15" t="s">
        <v>802</v>
      </c>
      <c r="B8" s="16" t="s">
        <v>803</v>
      </c>
      <c r="C8" s="64"/>
    </row>
    <row r="10" spans="1:4" x14ac:dyDescent="0.25">
      <c r="A10" s="14" t="s">
        <v>804</v>
      </c>
    </row>
    <row r="11" spans="1:4" ht="30" customHeight="1" x14ac:dyDescent="0.25">
      <c r="A11" s="15" t="s">
        <v>805</v>
      </c>
      <c r="B11" s="17">
        <f>IFERROR(B5/B6,0)</f>
        <v>5</v>
      </c>
    </row>
    <row r="12" spans="1:4" x14ac:dyDescent="0.25">
      <c r="A12" s="15" t="s">
        <v>806</v>
      </c>
      <c r="B12" s="18">
        <v>0</v>
      </c>
    </row>
    <row r="13" spans="1:4" x14ac:dyDescent="0.25">
      <c r="A13" s="15" t="s">
        <v>807</v>
      </c>
      <c r="B13" s="18">
        <f>IF(B8="Low",0,IF(B8="Medium",2,4))</f>
        <v>2</v>
      </c>
    </row>
    <row r="14" spans="1:4" x14ac:dyDescent="0.25">
      <c r="A14" s="15" t="s">
        <v>808</v>
      </c>
      <c r="B14" s="18">
        <f>B11+B12+B13</f>
        <v>7</v>
      </c>
    </row>
    <row r="16" spans="1:4" x14ac:dyDescent="0.25">
      <c r="A16" s="14" t="s">
        <v>809</v>
      </c>
    </row>
    <row r="17" spans="1:4" x14ac:dyDescent="0.25">
      <c r="A17" s="19" t="s">
        <v>810</v>
      </c>
      <c r="B17" s="20" t="str">
        <f>IF(B14&lt;=10,"GREEN – likely sufficient",IF(B14&lt;=14,"AMBER – borderline","RED – likely insufficient"))</f>
        <v>GREEN – likely sufficient</v>
      </c>
    </row>
    <row r="18" spans="1:4" x14ac:dyDescent="0.25">
      <c r="A18" s="19" t="s">
        <v>811</v>
      </c>
      <c r="B18" s="62" t="str">
        <f>IF(B14&lt;=10,"Routine care and emergency response are likely manageable.",IF(B14&lt;=14,"Check supervision, response time and staff competence at peak times.","High risk of delayed care, missed issues or poor supervision."))</f>
        <v>Routine care and emergency response are likely manageable.</v>
      </c>
      <c r="C18" s="60"/>
      <c r="D18" s="60"/>
    </row>
    <row r="20" spans="1:4" x14ac:dyDescent="0.25">
      <c r="A20" s="14" t="s">
        <v>812</v>
      </c>
    </row>
    <row r="21" spans="1:4" x14ac:dyDescent="0.25">
      <c r="A21" s="62" t="s">
        <v>813</v>
      </c>
      <c r="B21" s="60"/>
      <c r="C21" s="60"/>
      <c r="D21" s="60"/>
    </row>
    <row r="22" spans="1:4" x14ac:dyDescent="0.25">
      <c r="A22" s="62" t="s">
        <v>814</v>
      </c>
      <c r="B22" s="60"/>
      <c r="C22" s="60"/>
      <c r="D22" s="60"/>
    </row>
    <row r="23" spans="1:4" x14ac:dyDescent="0.25">
      <c r="A23" s="62" t="s">
        <v>815</v>
      </c>
      <c r="B23" s="60"/>
      <c r="C23" s="60"/>
      <c r="D23" s="60"/>
    </row>
    <row r="24" spans="1:4" x14ac:dyDescent="0.25">
      <c r="A24" s="62" t="s">
        <v>816</v>
      </c>
      <c r="B24" s="60"/>
      <c r="C24" s="60"/>
      <c r="D24" s="60"/>
    </row>
    <row r="26" spans="1:4" x14ac:dyDescent="0.25">
      <c r="A26" s="63" t="s">
        <v>817</v>
      </c>
      <c r="B26" s="60"/>
      <c r="C26" s="60"/>
      <c r="D26" s="60"/>
    </row>
    <row r="28" spans="1:4" x14ac:dyDescent="0.25">
      <c r="A28" s="14" t="s">
        <v>818</v>
      </c>
    </row>
    <row r="29" spans="1:4" x14ac:dyDescent="0.25">
      <c r="A29" s="59" t="s">
        <v>819</v>
      </c>
      <c r="B29" s="60"/>
      <c r="C29" s="60"/>
      <c r="D29" s="60"/>
    </row>
    <row r="30" spans="1:4" x14ac:dyDescent="0.25">
      <c r="A30" s="60"/>
      <c r="B30" s="60"/>
      <c r="C30" s="60"/>
      <c r="D30" s="60"/>
    </row>
    <row r="31" spans="1:4" x14ac:dyDescent="0.25">
      <c r="A31" s="60"/>
      <c r="B31" s="60"/>
      <c r="C31" s="60"/>
      <c r="D31" s="60"/>
    </row>
    <row r="32" spans="1:4" x14ac:dyDescent="0.25">
      <c r="A32" s="60"/>
      <c r="B32" s="60"/>
      <c r="C32" s="60"/>
      <c r="D32" s="60"/>
    </row>
  </sheetData>
  <mergeCells count="10">
    <mergeCell ref="A29:D32"/>
    <mergeCell ref="A1:D1"/>
    <mergeCell ref="A23:D23"/>
    <mergeCell ref="A22:D22"/>
    <mergeCell ref="A26:D26"/>
    <mergeCell ref="A21:D21"/>
    <mergeCell ref="B18:D18"/>
    <mergeCell ref="A24:D24"/>
    <mergeCell ref="A2:D2"/>
    <mergeCell ref="C5:C8"/>
  </mergeCells>
  <conditionalFormatting sqref="B17">
    <cfRule type="cellIs" dxfId="10" priority="1" operator="equal">
      <formula>"RED – likely insufficient"</formula>
    </cfRule>
    <cfRule type="cellIs" dxfId="9" priority="2" operator="equal">
      <formula>"AMBER – borderline"</formula>
    </cfRule>
    <cfRule type="cellIs" dxfId="8" priority="3" operator="equal">
      <formula>"GREEN – likely sufficient"</formula>
    </cfRule>
    <cfRule type="cellIs" dxfId="7" priority="4" operator="equal">
      <formula>"GREEN - likely sufficient"</formula>
    </cfRule>
    <cfRule type="cellIs" dxfId="6" priority="5" operator="equal">
      <formula>"GREEN – likely sufficient"</formula>
    </cfRule>
    <cfRule type="cellIs" dxfId="5" priority="6" operator="equal">
      <formula>"AMBER – borderline"</formula>
    </cfRule>
    <cfRule type="cellIs" dxfId="4" priority="7" operator="equal">
      <formula>"RED – likely insufficient"</formula>
    </cfRule>
  </conditionalFormatting>
  <dataValidations count="3">
    <dataValidation type="whole" operator="greaterThan" sqref="B5:B6" xr:uid="{00000000-0002-0000-0800-000000000000}">
      <formula1>0</formula1>
    </dataValidation>
    <dataValidation type="list" sqref="B8" xr:uid="{00000000-0002-0000-0800-000001000000}">
      <formula1>"Low,Medium,High"</formula1>
    </dataValidation>
    <dataValidation type="list" sqref="B7" xr:uid="{00000000-0002-0000-0800-000002000000}">
      <formula1>"Yes,No"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8"/>
  <sheetViews>
    <sheetView workbookViewId="0">
      <selection activeCell="A16" sqref="A16"/>
    </sheetView>
  </sheetViews>
  <sheetFormatPr defaultRowHeight="15" x14ac:dyDescent="0.25"/>
  <cols>
    <col min="1" max="1" width="100" customWidth="1"/>
  </cols>
  <sheetData>
    <row r="1" spans="1:1" x14ac:dyDescent="0.25">
      <c r="A1" s="14" t="s">
        <v>820</v>
      </c>
    </row>
    <row r="2" spans="1:1" ht="120" customHeight="1" x14ac:dyDescent="0.25">
      <c r="A2" s="21" t="s">
        <v>821</v>
      </c>
    </row>
    <row r="4" spans="1:1" x14ac:dyDescent="0.25">
      <c r="A4" s="14" t="s">
        <v>822</v>
      </c>
    </row>
    <row r="5" spans="1:1" ht="45" customHeight="1" x14ac:dyDescent="0.25">
      <c r="A5" s="21" t="s">
        <v>823</v>
      </c>
    </row>
    <row r="7" spans="1:1" x14ac:dyDescent="0.25">
      <c r="A7" s="14" t="s">
        <v>824</v>
      </c>
    </row>
    <row r="8" spans="1:1" ht="45" customHeight="1" x14ac:dyDescent="0.25">
      <c r="A8" s="21" t="s">
        <v>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Summary</vt:lpstr>
      <vt:lpstr>Council Inspection Checklist</vt:lpstr>
      <vt:lpstr>H&amp;S Statutory Checklist</vt:lpstr>
      <vt:lpstr>Employment Checklist</vt:lpstr>
      <vt:lpstr>Client Checklist</vt:lpstr>
      <vt:lpstr>Staff Sufficiency Calculator</vt:lpstr>
      <vt:lpstr>Guide to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George Baber</cp:lastModifiedBy>
  <dcterms:created xsi:type="dcterms:W3CDTF">2026-04-12T16:35:34Z</dcterms:created>
  <dcterms:modified xsi:type="dcterms:W3CDTF">2026-07-23T14:16:55Z</dcterms:modified>
</cp:coreProperties>
</file>